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8916" firstSheet="2" activeTab="2"/>
  </bookViews>
  <sheets>
    <sheet name="Ерте жас тобы" sheetId="1" r:id="rId1"/>
    <sheet name="Кіші жас топ" sheetId="2" r:id="rId2"/>
    <sheet name="Ортанғы топ" sheetId="3" r:id="rId3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2"/>
  <c r="BI40" l="1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CI39"/>
  <c r="CG39"/>
  <c r="D39" i="3" l="1"/>
  <c r="D40" s="1"/>
  <c r="E39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IZ40" s="1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U40" s="1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B40" s="1"/>
  <c r="LC39"/>
  <c r="LC40" s="1"/>
  <c r="LD39"/>
  <c r="LD40" s="1"/>
  <c r="LE39"/>
  <c r="LE40" s="1"/>
  <c r="LF39"/>
  <c r="LF40" s="1"/>
  <c r="LG39"/>
  <c r="LG40" s="1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P40" s="1"/>
  <c r="LQ39"/>
  <c r="LQ40" s="1"/>
  <c r="LR39"/>
  <c r="LR40" s="1"/>
  <c r="LS39"/>
  <c r="LS40" s="1"/>
  <c r="LT39"/>
  <c r="LT40" s="1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C40" s="1"/>
  <c r="MD39"/>
  <c r="MD40" s="1"/>
  <c r="ME39"/>
  <c r="ME40" s="1"/>
  <c r="MF39"/>
  <c r="MF40" s="1"/>
  <c r="MG39"/>
  <c r="MG40" s="1"/>
  <c r="MH39"/>
  <c r="MH40" s="1"/>
  <c r="MI39"/>
  <c r="MI40" s="1"/>
  <c r="MJ39"/>
  <c r="MJ40" s="1"/>
  <c r="MK39"/>
  <c r="MK40" s="1"/>
  <c r="ML39"/>
  <c r="ML40" s="1"/>
  <c r="MM39"/>
  <c r="MM40" s="1"/>
  <c r="MN39"/>
  <c r="MN40" s="1"/>
  <c r="MO39"/>
  <c r="MO40" s="1"/>
  <c r="MP39"/>
  <c r="MP40" s="1"/>
  <c r="MQ39"/>
  <c r="MQ40" s="1"/>
  <c r="MR39"/>
  <c r="MR40" s="1"/>
  <c r="MS39"/>
  <c r="MS40" s="1"/>
  <c r="MT39"/>
  <c r="MT40" s="1"/>
  <c r="MU39"/>
  <c r="MU40" s="1"/>
  <c r="MV39"/>
  <c r="MV40" s="1"/>
  <c r="MW39"/>
  <c r="MW40" s="1"/>
  <c r="MX39"/>
  <c r="MX40" s="1"/>
  <c r="MY39"/>
  <c r="MY40" s="1"/>
  <c r="MZ39"/>
  <c r="MZ40" s="1"/>
  <c r="NA39"/>
  <c r="NA40" s="1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I40" s="1"/>
  <c r="NJ39"/>
  <c r="NJ40" s="1"/>
  <c r="E40"/>
  <c r="L40"/>
  <c r="AN40"/>
  <c r="HL40"/>
  <c r="C39"/>
  <c r="C40" s="1"/>
  <c r="D39" i="2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H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O39"/>
  <c r="JO40" s="1"/>
  <c r="JP39"/>
  <c r="JP40" s="1"/>
  <c r="JQ39"/>
  <c r="JQ40" s="1"/>
  <c r="JR39"/>
  <c r="JR40" s="1"/>
  <c r="JS39"/>
  <c r="JS40" s="1"/>
  <c r="JT39"/>
  <c r="JU39"/>
  <c r="JU40" s="1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LA39"/>
  <c r="LA40" s="1"/>
  <c r="LB39"/>
  <c r="LB40" s="1"/>
  <c r="LC39"/>
  <c r="LC40" s="1"/>
  <c r="LD39"/>
  <c r="LD40" s="1"/>
  <c r="LE39"/>
  <c r="LE40" s="1"/>
  <c r="L40"/>
  <c r="N40"/>
  <c r="AB40"/>
  <c r="AN40"/>
  <c r="AX40"/>
  <c r="BH40"/>
  <c r="DP40"/>
  <c r="EB40"/>
  <c r="FH40"/>
  <c r="FP40"/>
  <c r="GN40"/>
  <c r="HH40"/>
  <c r="IN40"/>
  <c r="IZ40"/>
  <c r="JN40"/>
  <c r="JT40"/>
  <c r="KZ40"/>
  <c r="C39"/>
  <c r="C40" s="1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D43" i="3" l="1"/>
  <c r="E43" s="1"/>
  <c r="D44"/>
  <c r="E44" s="1"/>
  <c r="D45"/>
  <c r="E45" s="1"/>
  <c r="D56" i="1"/>
  <c r="E56" s="1"/>
  <c r="D61" i="3"/>
  <c r="E61" s="1"/>
  <c r="D44" i="2"/>
  <c r="E44" s="1"/>
  <c r="D57" i="3"/>
  <c r="E57" s="1"/>
  <c r="D59"/>
  <c r="E59" s="1"/>
  <c r="D56"/>
  <c r="E56" s="1"/>
  <c r="D60"/>
  <c r="E60" s="1"/>
  <c r="D51"/>
  <c r="E51" s="1"/>
  <c r="D52"/>
  <c r="E52" s="1"/>
  <c r="D49"/>
  <c r="E49" s="1"/>
  <c r="D47"/>
  <c r="E47" s="1"/>
  <c r="D55"/>
  <c r="E55" s="1"/>
  <c r="D53"/>
  <c r="E53" s="1"/>
  <c r="D48"/>
  <c r="E48" s="1"/>
  <c r="D53" i="2"/>
  <c r="E53" s="1"/>
  <c r="D61"/>
  <c r="E61" s="1"/>
  <c r="D51"/>
  <c r="E51" s="1"/>
  <c r="D52"/>
  <c r="E52" s="1"/>
  <c r="D48"/>
  <c r="E48" s="1"/>
  <c r="D56"/>
  <c r="E56" s="1"/>
  <c r="D47"/>
  <c r="E47" s="1"/>
  <c r="D59"/>
  <c r="E59" s="1"/>
  <c r="E49"/>
  <c r="D57"/>
  <c r="E57" s="1"/>
  <c r="D45"/>
  <c r="E45" s="1"/>
  <c r="D60"/>
  <c r="E60" s="1"/>
  <c r="D55"/>
  <c r="E55" s="1"/>
  <c r="D43"/>
  <c r="E43" s="1"/>
  <c r="D43" i="1"/>
  <c r="E43" s="1"/>
  <c r="D48"/>
  <c r="E48" s="1"/>
  <c r="D47"/>
  <c r="E47" s="1"/>
  <c r="D60"/>
  <c r="E60" s="1"/>
  <c r="D52"/>
  <c r="E52" s="1"/>
  <c r="D49"/>
  <c r="E49" s="1"/>
  <c r="D44"/>
  <c r="E44" s="1"/>
  <c r="D61"/>
  <c r="E61" s="1"/>
  <c r="D55"/>
  <c r="E55" s="1"/>
  <c r="D53"/>
  <c r="E53" s="1"/>
  <c r="D59"/>
  <c r="E59" s="1"/>
  <c r="D57"/>
  <c r="E57" s="1"/>
  <c r="D51"/>
  <c r="E51" s="1"/>
  <c r="D45"/>
  <c r="E45" s="1"/>
</calcChain>
</file>

<file path=xl/sharedStrings.xml><?xml version="1.0" encoding="utf-8"?>
<sst xmlns="http://schemas.openxmlformats.org/spreadsheetml/2006/main" count="1813" uniqueCount="1351">
  <si>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</si>
  <si>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</si>
  <si>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</si>
  <si>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</si>
  <si>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</si>
  <si>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</si>
  <si>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</si>
  <si>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</si>
  <si>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</si>
  <si>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</si>
  <si>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</si>
  <si>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</si>
  <si>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</si>
  <si>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</si>
  <si>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</si>
  <si>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</si>
  <si>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</si>
  <si>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</si>
  <si>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</si>
  <si>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</si>
  <si>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</si>
  <si>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</si>
  <si>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</si>
  <si>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</si>
  <si>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</si>
  <si>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</si>
  <si>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</si>
  <si>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</si>
  <si>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</si>
  <si>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</si>
  <si>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</si>
  <si>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</si>
  <si>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</si>
  <si>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</si>
  <si>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</si>
  <si>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</si>
  <si>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</si>
  <si>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</si>
  <si>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</si>
  <si>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</si>
  <si>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</si>
  <si>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</si>
  <si>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</si>
  <si>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</si>
  <si>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</si>
  <si>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</si>
  <si>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</si>
  <si>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</si>
  <si>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</si>
  <si>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</si>
  <si>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</si>
  <si>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</si>
  <si>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</si>
  <si>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</si>
  <si>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</si>
  <si>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</si>
  <si>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</si>
  <si>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</si>
  <si>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</si>
  <si>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</si>
  <si>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</si>
  <si>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</si>
  <si>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</si>
  <si>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</si>
  <si>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</si>
  <si>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</si>
  <si>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</si>
  <si>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</si>
  <si>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</si>
  <si>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</si>
  <si>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</si>
  <si>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</si>
  <si>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</si>
  <si>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</si>
  <si>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</si>
  <si>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</si>
  <si>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</si>
  <si>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</si>
  <si>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</si>
  <si>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</si>
  <si>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</si>
  <si>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</si>
  <si>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</si>
  <si>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</si>
  <si>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</si>
  <si>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</si>
  <si>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</si>
  <si>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</si>
  <si>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</si>
  <si>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</si>
  <si>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</si>
  <si>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</si>
  <si>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</si>
  <si>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</si>
  <si>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</si>
  <si>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</si>
  <si>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</si>
  <si>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</si>
  <si>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</si>
  <si>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</si>
  <si>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</si>
  <si>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</si>
  <si>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</si>
  <si>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</si>
  <si>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</si>
  <si>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</si>
  <si>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</si>
  <si>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</si>
  <si>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</si>
  <si>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</si>
  <si>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</si>
  <si>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</si>
  <si>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</si>
  <si>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</si>
  <si>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</si>
  <si>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</si>
  <si>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</si>
  <si>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</si>
  <si>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</si>
  <si>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</si>
  <si>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</si>
  <si>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</si>
  <si>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</si>
  <si>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</si>
  <si>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</si>
  <si>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</si>
  <si>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</si>
  <si>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</si>
  <si>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</si>
  <si>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</si>
  <si>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</si>
  <si>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</si>
  <si>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</si>
  <si>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</si>
  <si>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</si>
  <si>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</si>
  <si>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</si>
  <si>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</si>
  <si>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</si>
  <si>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</si>
  <si>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</si>
  <si>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</si>
  <si>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</si>
  <si>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</si>
  <si>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</si>
  <si>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</si>
  <si>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</si>
  <si>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</si>
  <si>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</si>
  <si>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</si>
  <si>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</si>
  <si>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</si>
  <si>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</si>
  <si>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</si>
  <si>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</si>
  <si>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</si>
  <si>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</si>
  <si>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</si>
  <si>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</si>
  <si>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</si>
  <si>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</si>
  <si>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</si>
  <si>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</si>
  <si>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</si>
  <si>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</si>
  <si>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</si>
  <si>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</si>
  <si>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</si>
  <si>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</si>
  <si>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</si>
  <si>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</si>
  <si>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</si>
  <si>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</si>
  <si>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</si>
  <si>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</si>
  <si>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</si>
  <si>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</si>
  <si>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</si>
  <si>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</si>
  <si>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</si>
  <si>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</si>
  <si>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</si>
  <si>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</si>
  <si>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</si>
  <si>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</si>
  <si>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</si>
  <si>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</si>
  <si>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</si>
  <si>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</si>
  <si>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</si>
  <si>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</si>
  <si>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</si>
  <si>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</si>
  <si>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</si>
  <si>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</si>
  <si>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</si>
  <si>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</si>
  <si>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</si>
  <si>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</si>
  <si>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</si>
  <si>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</si>
  <si>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</si>
  <si>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</si>
  <si>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</si>
  <si>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</si>
  <si>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</si>
  <si>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</si>
  <si>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</si>
  <si>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</si>
  <si>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</si>
  <si>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</si>
  <si>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</si>
  <si>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</si>
  <si>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</si>
  <si>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</si>
  <si>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</si>
  <si>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</si>
  <si>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</si>
  <si>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</si>
  <si>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</si>
  <si>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</si>
  <si>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</si>
  <si>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</si>
  <si>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</si>
  <si>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</si>
  <si>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</si>
  <si>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</si>
  <si>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</si>
  <si>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</si>
  <si>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</si>
  <si>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</si>
  <si>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</si>
  <si>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</si>
  <si>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</si>
  <si>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</si>
  <si>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</si>
  <si>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</si>
  <si>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</si>
  <si>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</si>
  <si>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</si>
  <si>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</si>
  <si>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</si>
  <si>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</si>
  <si>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</si>
  <si>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</si>
  <si>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</si>
  <si>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</si>
  <si>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</si>
  <si>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</si>
  <si>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</si>
  <si>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</si>
  <si>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</si>
  <si>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</si>
  <si>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</si>
  <si>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</si>
  <si>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</si>
  <si>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</si>
  <si>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</si>
  <si>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</si>
  <si>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</si>
  <si>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</si>
  <si>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</si>
  <si>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</si>
  <si>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</si>
  <si>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</si>
  <si>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</si>
  <si>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</si>
  <si>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</si>
  <si>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</si>
  <si>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</si>
  <si>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</si>
  <si>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</si>
  <si>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</si>
  <si>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</si>
  <si>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</si>
  <si>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</si>
  <si>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</si>
  <si>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</si>
  <si>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</si>
  <si>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</si>
  <si>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</si>
  <si>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</si>
  <si>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</si>
  <si>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</si>
  <si>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</si>
  <si>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</si>
  <si>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</si>
  <si>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</si>
  <si>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</si>
  <si>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</si>
  <si>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</si>
  <si>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</si>
  <si>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</si>
  <si>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</si>
  <si>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</si>
  <si>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</si>
  <si>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</si>
  <si>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</si>
  <si>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</si>
  <si>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</si>
  <si>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</si>
  <si>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</si>
  <si>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</si>
  <si>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</si>
  <si>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</si>
  <si>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</si>
  <si>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</si>
  <si>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</si>
  <si>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</si>
  <si>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</si>
  <si>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</si>
  <si>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</si>
  <si>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</si>
  <si>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</si>
  <si>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</si>
  <si>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</si>
  <si>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</si>
  <si>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</si>
  <si>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</si>
  <si>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</si>
  <si>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</si>
  <si>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</si>
  <si>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</si>
  <si>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</si>
  <si>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</si>
  <si>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</si>
  <si>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</si>
  <si>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</si>
  <si>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</si>
  <si>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</si>
  <si>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</si>
  <si>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</si>
  <si>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</si>
  <si>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</si>
  <si>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</si>
  <si>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</si>
  <si>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</si>
  <si>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</si>
  <si>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</si>
  <si>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</si>
  <si>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</si>
  <si>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</si>
  <si>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</si>
  <si>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</si>
  <si>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</si>
  <si>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</si>
  <si>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</si>
  <si>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</si>
  <si>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</si>
  <si>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</si>
  <si>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</si>
  <si>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</si>
  <si>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</si>
  <si>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</si>
  <si>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</si>
  <si>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</si>
  <si>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</si>
  <si>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</si>
  <si>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</si>
  <si>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</si>
  <si>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</si>
  <si>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</si>
  <si>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</si>
  <si>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</si>
  <si>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</si>
  <si>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</si>
  <si>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</si>
  <si>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</si>
  <si>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</si>
  <si>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</si>
  <si>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</si>
  <si>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</si>
  <si>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</si>
  <si>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</si>
  <si>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</si>
  <si>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</si>
  <si>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</si>
  <si>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</si>
  <si>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</si>
  <si>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</si>
  <si>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</si>
  <si>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</si>
  <si>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</si>
  <si>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</si>
  <si>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</si>
  <si>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</si>
  <si>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</si>
  <si>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</si>
  <si>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</si>
  <si>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</si>
  <si>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</si>
  <si>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</si>
  <si>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</si>
  <si>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</si>
  <si>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</si>
  <si>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</si>
  <si>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</si>
  <si>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</si>
  <si>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</si>
  <si>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</si>
  <si>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</si>
  <si>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</si>
  <si>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</si>
  <si>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</si>
  <si>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</si>
  <si>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</si>
  <si>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</si>
  <si>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</si>
  <si>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</si>
  <si>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</si>
  <si>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</si>
  <si>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</si>
  <si>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</si>
  <si>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</si>
  <si>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</si>
  <si>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</si>
  <si>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</si>
  <si>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</si>
  <si>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</si>
  <si>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</si>
  <si>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</si>
  <si>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</si>
  <si>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</si>
  <si>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</si>
  <si>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</si>
  <si>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</si>
  <si>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</si>
  <si>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</si>
  <si>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</si>
  <si>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</si>
  <si>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</si>
  <si>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</si>
  <si>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</si>
  <si>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</si>
  <si>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</si>
  <si>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</si>
  <si>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</si>
  <si>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</si>
  <si>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</si>
  <si>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</si>
  <si>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</si>
  <si>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</si>
  <si>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</si>
  <si>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</si>
  <si>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</si>
  <si>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</si>
  <si>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</si>
  <si>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</si>
  <si>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</si>
  <si>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</si>
  <si>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</si>
  <si>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</si>
  <si>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</si>
  <si>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</si>
  <si>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</si>
  <si>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</si>
  <si>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</si>
  <si>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</si>
  <si>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</si>
  <si>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</si>
  <si>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</si>
  <si>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</si>
  <si>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</si>
  <si>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</si>
  <si>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</si>
  <si>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</si>
  <si>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</si>
  <si>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</si>
  <si>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</si>
  <si>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</si>
  <si>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</si>
  <si>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</si>
  <si>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</si>
  <si>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</si>
  <si>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</si>
  <si>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</si>
  <si>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</si>
  <si>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</si>
  <si>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</si>
  <si>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</si>
  <si>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</si>
  <si>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</si>
  <si>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</si>
  <si>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</si>
  <si>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</si>
  <si>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</si>
  <si>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</si>
  <si>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</si>
  <si>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</si>
  <si>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</si>
  <si>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</si>
  <si>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</si>
  <si>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</si>
  <si>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</si>
  <si>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</si>
  <si>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</si>
  <si>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</si>
  <si>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</si>
  <si>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</si>
  <si>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</si>
  <si>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</si>
  <si>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</si>
  <si>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</si>
  <si>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</si>
  <si>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</si>
  <si>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</si>
  <si>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</si>
  <si>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</si>
  <si>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</si>
  <si>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</si>
  <si>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</si>
  <si>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</si>
  <si>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</si>
  <si>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</si>
  <si>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</si>
  <si>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</si>
  <si>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</si>
  <si>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</si>
  <si>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</si>
  <si>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</si>
  <si>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</si>
  <si>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</si>
  <si>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</si>
  <si>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</si>
  <si>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</si>
  <si>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</si>
  <si>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</si>
  <si>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</si>
  <si>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</si>
  <si>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</si>
  <si>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</si>
  <si>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</si>
  <si>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</si>
  <si>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</si>
  <si>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</si>
  <si>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</si>
  <si>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</si>
  <si>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</si>
  <si>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</si>
  <si>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</si>
  <si>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</si>
  <si>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</si>
  <si>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</si>
  <si>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</si>
  <si>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</si>
  <si>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</si>
  <si>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</si>
  <si>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</si>
  <si>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</si>
  <si>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</si>
  <si>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</si>
  <si>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</si>
  <si>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</si>
  <si>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</si>
  <si>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</si>
  <si>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</si>
  <si>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</si>
  <si>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</si>
  <si>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</si>
  <si>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</si>
  <si>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</si>
  <si>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</si>
  <si>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</si>
  <si>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</si>
  <si>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</si>
  <si>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</si>
  <si>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</si>
  <si>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</si>
  <si>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</si>
  <si>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</si>
  <si>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</si>
  <si>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</si>
  <si>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</si>
  <si>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</si>
  <si>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</si>
  <si>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</si>
  <si>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</si>
  <si>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</si>
  <si>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</si>
  <si>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</si>
  <si>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</si>
  <si>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</si>
  <si>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</si>
  <si>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</si>
  <si>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</si>
  <si>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</si>
  <si>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</si>
  <si>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</si>
  <si>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</si>
  <si>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</si>
  <si>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</si>
  <si>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</si>
  <si>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</si>
  <si>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</si>
  <si>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</si>
  <si>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</si>
  <si>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</si>
  <si>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</si>
  <si>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</si>
  <si>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</si>
  <si>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</si>
  <si>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</si>
  <si>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</si>
  <si>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</si>
  <si>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</si>
  <si>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</si>
  <si>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</si>
  <si>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</si>
  <si>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</si>
  <si>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</si>
  <si>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</si>
  <si>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</si>
  <si>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</si>
  <si>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</si>
  <si>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</si>
  <si>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</si>
  <si>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</si>
  <si>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</si>
  <si>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</si>
  <si>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</si>
  <si>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</si>
  <si>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</si>
  <si>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</si>
  <si>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</si>
  <si>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</si>
  <si>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</si>
  <si>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</si>
  <si>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</si>
  <si>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</si>
  <si>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</si>
  <si>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</si>
  <si>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</si>
  <si>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</si>
  <si>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</si>
  <si>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</si>
  <si>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</si>
  <si>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</si>
  <si>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</si>
  <si>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</si>
  <si>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</si>
  <si>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</si>
  <si>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</si>
  <si>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</si>
  <si>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</si>
  <si>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</si>
  <si>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</si>
  <si>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</si>
  <si>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</si>
  <si>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</si>
  <si>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</si>
  <si>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</si>
  <si>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</si>
  <si>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</si>
  <si>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</si>
  <si>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</si>
  <si>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</si>
  <si>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</si>
  <si>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</si>
  <si>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</si>
  <si>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</si>
  <si>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</si>
  <si>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</si>
  <si>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</si>
  <si>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</si>
  <si>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</si>
  <si>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</si>
  <si>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</si>
  <si>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</si>
  <si>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</si>
  <si>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</si>
  <si>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</si>
  <si>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</si>
  <si>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</si>
  <si>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</si>
  <si>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</si>
  <si>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</si>
  <si>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</si>
  <si>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</si>
  <si>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</si>
  <si>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</si>
  <si>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</si>
  <si>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</si>
  <si>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</si>
  <si>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</si>
  <si>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</si>
  <si>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</si>
  <si>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</si>
  <si>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</si>
  <si>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</si>
  <si>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</si>
  <si>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</si>
  <si>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</si>
  <si>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</si>
  <si>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</si>
  <si>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</si>
  <si>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</si>
  <si>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</si>
  <si>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</si>
  <si>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</si>
  <si>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</si>
  <si>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</si>
  <si>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</si>
  <si>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</si>
  <si>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</si>
  <si>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</si>
  <si>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</si>
  <si>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</si>
  <si>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</si>
  <si>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</si>
  <si>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</si>
  <si>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</si>
  <si>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</si>
  <si>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</si>
  <si>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</si>
  <si>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</si>
  <si>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</si>
  <si>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</si>
  <si>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</si>
  <si>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</si>
  <si>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</si>
  <si>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</si>
  <si>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</si>
  <si>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</si>
  <si>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</si>
  <si>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</si>
  <si>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</si>
  <si>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</si>
  <si>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</si>
  <si>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</si>
  <si>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</si>
  <si>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</si>
  <si>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</si>
  <si>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</si>
  <si>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</si>
  <si>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</si>
  <si>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</si>
  <si>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</si>
  <si>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</si>
  <si>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</si>
  <si>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</si>
  <si>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</si>
  <si>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</si>
  <si>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</si>
  <si>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</si>
  <si>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</si>
  <si>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</si>
  <si>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</si>
  <si>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</si>
  <si>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</si>
  <si>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</si>
  <si>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</si>
  <si>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</si>
  <si>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</si>
  <si>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</si>
  <si>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</si>
  <si>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</si>
  <si>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</si>
  <si>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</si>
  <si>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</si>
  <si>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</si>
  <si>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</si>
  <si>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</si>
  <si>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</si>
  <si>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</si>
  <si>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</si>
  <si>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</si>
  <si>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</si>
  <si>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</si>
  <si>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</si>
  <si>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</si>
  <si>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</si>
  <si>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</si>
  <si>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</si>
  <si>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</si>
  <si>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</si>
  <si>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</si>
  <si>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</si>
  <si>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</si>
  <si>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</si>
  <si>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</si>
  <si>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</si>
  <si>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</si>
  <si>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</si>
  <si>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</si>
  <si>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</si>
  <si>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</si>
  <si>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</si>
  <si>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</si>
  <si>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</si>
  <si>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</si>
  <si>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</si>
  <si>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</si>
  <si>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</si>
  <si>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</si>
  <si>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</si>
  <si>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</si>
  <si>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</si>
  <si>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</si>
  <si>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</si>
  <si>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</si>
  <si>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</si>
  <si>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</si>
  <si>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</si>
  <si>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</si>
  <si>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</si>
  <si>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</si>
  <si>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</si>
  <si>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</si>
  <si>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</si>
  <si>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</si>
  <si>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</si>
  <si>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</si>
  <si>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</si>
  <si>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</si>
  <si>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</si>
  <si>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</si>
  <si>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</si>
  <si>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</si>
  <si>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</si>
  <si>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</si>
  <si>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</si>
  <si>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</si>
  <si>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</si>
  <si>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</si>
  <si>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</si>
  <si>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</si>
  <si>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</si>
  <si>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</si>
  <si>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</si>
  <si>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</si>
  <si>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</si>
  <si>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</si>
  <si>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</si>
  <si>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</si>
  <si>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</si>
  <si>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</si>
  <si>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</si>
  <si>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</si>
  <si>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</si>
  <si>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</si>
  <si>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</si>
  <si>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</si>
  <si>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</si>
  <si>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</si>
  <si>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</si>
  <si>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</si>
  <si>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</si>
  <si>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</si>
  <si>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</si>
  <si>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</si>
  <si>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</si>
  <si>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</si>
  <si>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</si>
  <si>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</si>
  <si>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</si>
  <si>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</si>
  <si>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</si>
  <si>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</si>
  <si>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</si>
  <si>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</si>
  <si>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</si>
  <si>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</si>
  <si>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</si>
  <si>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</si>
  <si>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</si>
  <si>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</si>
  <si>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</si>
  <si>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</si>
  <si>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</si>
  <si>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</si>
  <si>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</si>
  <si>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</si>
  <si>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</si>
  <si>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</si>
  <si>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</si>
  <si>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</si>
  <si>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</si>
  <si>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</si>
  <si>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</si>
  <si>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</si>
  <si>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</si>
  <si>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</si>
  <si>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</si>
  <si>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</si>
  <si>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</si>
  <si>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</si>
  <si>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</si>
  <si>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</si>
  <si>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</si>
  <si>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</si>
  <si>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</si>
  <si>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</si>
  <si>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</si>
  <si>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</si>
  <si>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</si>
  <si>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</si>
  <si>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</si>
  <si>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</si>
  <si>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</si>
  <si>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</si>
  <si>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</si>
  <si>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</si>
  <si>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</si>
  <si>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</si>
  <si>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</si>
  <si>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</si>
  <si>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</si>
  <si>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</si>
  <si>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</si>
  <si>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</si>
  <si>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</si>
  <si>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</si>
  <si>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</si>
  <si>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</si>
  <si>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</si>
  <si>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</si>
  <si>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</si>
  <si>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</si>
  <si>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</si>
  <si>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</si>
  <si>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</si>
  <si>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</si>
  <si>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</si>
  <si>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</si>
  <si>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</si>
  <si>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</si>
  <si>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</si>
  <si>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</si>
  <si>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</si>
  <si>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</si>
  <si>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</si>
  <si>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</si>
  <si>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</si>
  <si>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</si>
  <si>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</si>
  <si>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</si>
  <si>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</si>
  <si>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</si>
  <si>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</si>
  <si>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</si>
  <si>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</si>
  <si>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</si>
  <si>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</si>
  <si>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</si>
  <si>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</si>
  <si>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</si>
  <si>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</si>
  <si>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</si>
  <si>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</si>
  <si>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</si>
  <si>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</si>
  <si>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</si>
  <si>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</si>
  <si>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</si>
  <si>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</si>
  <si>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</si>
  <si>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</si>
  <si>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</si>
  <si>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</si>
  <si>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</si>
  <si>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</si>
  <si>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</si>
  <si>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</si>
  <si>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</si>
  <si>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</si>
  <si>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</si>
  <si>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</si>
  <si>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</si>
  <si>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</si>
  <si>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</si>
  <si>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</si>
  <si>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</si>
  <si>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</si>
  <si>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</si>
  <si>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</si>
  <si>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</si>
  <si>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</si>
  <si>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</si>
  <si>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</si>
  <si>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</si>
  <si>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</si>
  <si>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</si>
  <si>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</si>
  <si>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</si>
  <si>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</si>
  <si>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</si>
  <si>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</si>
  <si>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</si>
  <si>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</si>
  <si>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</si>
  <si>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</si>
  <si>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</si>
  <si>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</si>
  <si>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</si>
  <si>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</si>
  <si>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</si>
  <si>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</si>
  <si>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</si>
  <si>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</si>
  <si>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</si>
  <si>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</si>
  <si>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</si>
  <si>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</si>
  <si>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</si>
  <si>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</si>
  <si>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</si>
  <si>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</si>
  <si>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</si>
  <si>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</si>
  <si>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</si>
  <si>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</si>
  <si>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</si>
  <si>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</si>
  <si>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</si>
  <si>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</si>
  <si>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</si>
  <si>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</si>
  <si>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</si>
  <si>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</si>
  <si>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</si>
  <si>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</si>
  <si>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</si>
  <si>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</si>
  <si>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</si>
  <si>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</si>
  <si>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</si>
  <si>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</si>
  <si>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</si>
  <si>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</si>
  <si>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</si>
  <si>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</si>
  <si>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</si>
  <si>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</si>
  <si>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</si>
  <si>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</si>
  <si>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</si>
  <si>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</si>
  <si>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</si>
  <si>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</si>
  <si>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</si>
  <si>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</si>
  <si>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</si>
  <si>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</si>
  <si>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</si>
  <si>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</si>
  <si>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</si>
  <si>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</si>
  <si>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</si>
  <si>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</si>
  <si>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</si>
  <si>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</si>
  <si>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</si>
  <si>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</si>
  <si>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</si>
  <si>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</si>
  <si>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</si>
  <si>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</si>
  <si>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</si>
  <si>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</si>
  <si>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</si>
  <si>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</si>
  <si>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</si>
  <si>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</si>
  <si>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</si>
  <si>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</si>
  <si>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</si>
  <si>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</si>
  <si>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</si>
  <si>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</si>
  <si>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</si>
  <si>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</si>
  <si>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</si>
  <si>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</si>
  <si>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</si>
  <si>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</si>
  <si>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</si>
  <si>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</si>
  <si>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</si>
  <si>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</si>
  <si>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</si>
  <si>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</si>
  <si>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</si>
  <si>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</si>
  <si>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</si>
  <si>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</si>
  <si>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</si>
  <si>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</si>
  <si>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</si>
  <si>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</si>
  <si>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</si>
  <si>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</si>
  <si>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</si>
  <si>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</si>
  <si>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</si>
  <si>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</si>
  <si>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</si>
  <si>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</si>
  <si>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</si>
  <si>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</si>
  <si>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</si>
  <si>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</si>
  <si>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</si>
  <si>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</si>
  <si>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</si>
  <si>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</si>
  <si>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</si>
  <si>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</si>
  <si>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</si>
  <si>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</si>
  <si>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</si>
  <si>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</si>
  <si>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</si>
  <si>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</si>
  <si>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</si>
  <si>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</si>
  <si>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</si>
  <si>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</si>
  <si>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</si>
  <si>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</si>
  <si>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</si>
  <si>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</si>
  <si>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</si>
  <si>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</si>
  <si>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</si>
  <si>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</si>
  <si>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</si>
  <si>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</si>
  <si>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</si>
  <si>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</si>
  <si>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</si>
  <si>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</si>
  <si>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</si>
  <si>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</si>
  <si>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</si>
  <si>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</si>
  <si>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</si>
  <si>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</si>
  <si>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</si>
  <si>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</si>
  <si>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</si>
  <si>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</si>
  <si>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</si>
  <si>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</si>
  <si>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</si>
  <si>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</si>
  <si>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</si>
  <si>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</si>
  <si>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</si>
  <si>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</si>
  <si>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</si>
  <si>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</si>
  <si>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</si>
  <si>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</si>
  <si>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</si>
  <si>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</si>
  <si>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</si>
  <si>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</si>
  <si>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</si>
  <si>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</si>
  <si>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</si>
  <si>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</si>
  <si>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</si>
  <si>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</si>
  <si>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</si>
  <si>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</si>
  <si>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</si>
  <si>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</si>
  <si>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</si>
  <si>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</si>
  <si>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</si>
  <si>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</si>
  <si>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</si>
  <si>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</si>
  <si>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</si>
  <si>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</si>
  <si>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</si>
  <si>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</si>
  <si>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</si>
  <si>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</si>
  <si>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</si>
  <si>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</si>
  <si>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</si>
  <si>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</si>
  <si>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</si>
  <si>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</si>
  <si>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</si>
  <si>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</si>
  <si>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</si>
  <si>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</si>
  <si>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</si>
  <si>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</si>
  <si>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</si>
  <si>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</si>
  <si>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</si>
  <si>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</si>
  <si>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</si>
  <si>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</si>
  <si>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</si>
  <si>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</si>
  <si>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</si>
  <si>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</si>
  <si>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</si>
  <si>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</si>
  <si>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</si>
  <si>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</si>
  <si>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</si>
  <si>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</si>
  <si>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</si>
  <si>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</si>
  <si>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</si>
  <si>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</si>
  <si>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</si>
  <si>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</si>
  <si>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</si>
  <si>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</si>
  <si>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</si>
  <si>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</si>
  <si>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</si>
  <si>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</si>
  <si>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</si>
  <si>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</si>
  <si>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</si>
  <si>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</si>
  <si>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</si>
  <si>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</si>
  <si>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</si>
  <si>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</si>
  <si>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</si>
  <si>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</si>
  <si>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</si>
  <si>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</si>
  <si>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</si>
  <si>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</si>
  <si>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</si>
  <si>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</si>
  <si>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</si>
  <si>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</si>
  <si>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</si>
  <si>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</si>
  <si>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</si>
  <si>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</si>
  <si>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</si>
  <si>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</si>
  <si>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</si>
  <si>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</si>
  <si>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</si>
  <si>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</si>
  <si>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</si>
  <si>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</si>
  <si>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</si>
  <si>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</si>
  <si>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</si>
  <si>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</si>
  <si>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</si>
  <si>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</si>
  <si>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</si>
  <si>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</si>
  <si>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</si>
  <si>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</si>
  <si>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</si>
  <si>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</si>
  <si>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</si>
  <si>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</si>
  <si>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</si>
  <si>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</si>
  <si>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</si>
  <si>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</si>
  <si>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</si>
  <si>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</si>
  <si>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</si>
  <si>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</si>
  <si>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</si>
  <si>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</si>
  <si>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</si>
  <si>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</si>
  <si>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</si>
  <si>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</si>
  <si>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</si>
  <si>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</si>
  <si>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</si>
  <si>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</si>
  <si>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</si>
  <si>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</si>
  <si>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</si>
  <si>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</si>
  <si>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</si>
  <si>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</si>
  <si>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</si>
  <si>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</si>
  <si>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</si>
  <si>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</si>
  <si>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</si>
  <si>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</si>
  <si>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</si>
  <si>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</si>
  <si>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</si>
  <si>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</si>
  <si>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</si>
  <si>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</si>
  <si>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</si>
  <si>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бала саны</t>
  </si>
  <si>
    <t>Мадиярқызы Раяна</t>
  </si>
  <si>
    <t>Мукашев Альтаир</t>
  </si>
  <si>
    <t>Рамазан Амина</t>
  </si>
  <si>
    <t>Самғар Ыдырыс</t>
  </si>
  <si>
    <t>Тустукбаева Іңкәр</t>
  </si>
  <si>
    <t>Тустукбаев Ислам</t>
  </si>
  <si>
    <t xml:space="preserve"> </t>
  </si>
  <si>
    <t>Арсенұлы Амир</t>
  </si>
  <si>
    <t>Ахметсапа Алинур</t>
  </si>
  <si>
    <t>Бақытхан Инабат</t>
  </si>
  <si>
    <t>Гребенюков Вадим</t>
  </si>
  <si>
    <t>Дәуірбек  Ханкерей</t>
  </si>
  <si>
    <t>Дидарқызы Айша</t>
  </si>
  <si>
    <t>Ерембай  Әбіл-Мансур</t>
  </si>
  <si>
    <t>Жәнібек  Найман</t>
  </si>
  <si>
    <t>Қалтай  Медина</t>
  </si>
  <si>
    <t>Қалтай Асылым</t>
  </si>
  <si>
    <t>Қахарман  Асылым</t>
  </si>
  <si>
    <t>Қахарман  Айсултан</t>
  </si>
  <si>
    <t>Мадиярқызы Хадиша</t>
  </si>
  <si>
    <t>Мағазқыз Інжу</t>
  </si>
  <si>
    <t>Өміржан  Аяулым</t>
  </si>
  <si>
    <t>Рашидин  Жалғас</t>
  </si>
  <si>
    <t>Серік  Арсен</t>
  </si>
  <si>
    <t>Сәкен Ұлағат</t>
  </si>
  <si>
    <t>Айдосқызы Әдемі</t>
  </si>
  <si>
    <t>Бақытхан Нурислам</t>
  </si>
  <si>
    <t>Болат Фатима</t>
  </si>
  <si>
    <t>Ербол Айару</t>
  </si>
  <si>
    <t>Елемес Айзат</t>
  </si>
  <si>
    <t>Жәнәбілқызы Амира</t>
  </si>
  <si>
    <t>Заводной Степан</t>
  </si>
  <si>
    <t>Литвинов Данияр</t>
  </si>
  <si>
    <t>Маусарұлы Өріс</t>
  </si>
  <si>
    <t>Самғар Ынта</t>
  </si>
  <si>
    <t>Рамазан Раяна</t>
  </si>
  <si>
    <t>Оразғали Айкүнім</t>
  </si>
  <si>
    <t>Бережный Сергей</t>
  </si>
  <si>
    <t>Нәсіп Нәрлен</t>
  </si>
  <si>
    <t>Марат Айбек</t>
  </si>
  <si>
    <t>Айдарұлы Айсұлтан</t>
  </si>
  <si>
    <t xml:space="preserve"> Бақыт Ұлағат</t>
  </si>
  <si>
    <t>Бережная Виктория</t>
  </si>
  <si>
    <t>Болат Айсұлтан</t>
  </si>
  <si>
    <t>Исмагулова Айнүр</t>
  </si>
  <si>
    <t>Қасымхан Айнұр</t>
  </si>
  <si>
    <t>Қалимолдина Аружан</t>
  </si>
  <si>
    <t>Лебольт Дарина</t>
  </si>
  <si>
    <t>Нүрасыл Інжу</t>
  </si>
  <si>
    <t>Түстікбай Аяжан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</si>
</sst>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4" fillId="0" borderId="2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5" fillId="2" borderId="0" xfId="0" applyNumberFormat="1" applyFont="1" applyFill="1"/>
    <xf numFmtId="0" fontId="15" fillId="2" borderId="0" xfId="0" applyFont="1" applyFill="1"/>
    <xf numFmtId="0" fontId="0" fillId="2" borderId="0" xfId="0" applyFill="1"/>
    <xf numFmtId="0" fontId="0" fillId="3" borderId="0" xfId="0" applyFill="1"/>
    <xf numFmtId="0" fontId="16" fillId="0" borderId="0" xfId="0" applyFon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50" workbookViewId="0">
      <selection activeCell="D42" sqref="D42"/>
    </sheetView>
  </sheetViews>
  <sheetFormatPr defaultRowHeight="14.4"/>
  <cols>
    <col min="2" max="2" width="27.5546875" customWidth="1"/>
  </cols>
  <sheetData>
    <row r="1" spans="1:227" ht="15.6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>
      <c r="A2" s="53" t="s">
        <v>1295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93" t="s">
        <v>0</v>
      </c>
      <c r="B4" s="93" t="s">
        <v>1</v>
      </c>
      <c r="C4" s="94" t="s">
        <v>87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95"/>
      <c r="AM4" s="65" t="s">
        <v>2</v>
      </c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96"/>
      <c r="CC4" s="65" t="s">
        <v>2</v>
      </c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4" t="s">
        <v>181</v>
      </c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5"/>
      <c r="EE4" s="62" t="s">
        <v>244</v>
      </c>
      <c r="EF4" s="63"/>
      <c r="EG4" s="63"/>
      <c r="EH4" s="63"/>
      <c r="EI4" s="63"/>
      <c r="EJ4" s="63"/>
      <c r="EK4" s="63"/>
      <c r="EL4" s="63"/>
      <c r="EM4" s="64"/>
      <c r="EN4" s="65" t="s">
        <v>244</v>
      </c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57" t="s">
        <v>291</v>
      </c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</row>
    <row r="5" spans="1:227" ht="15" customHeight="1">
      <c r="A5" s="93"/>
      <c r="B5" s="93"/>
      <c r="C5" s="83" t="s">
        <v>88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68" t="s">
        <v>86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76"/>
      <c r="CC5" s="58" t="s">
        <v>3</v>
      </c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77"/>
      <c r="DA5" s="69" t="s">
        <v>182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70"/>
      <c r="EE5" s="59" t="s">
        <v>245</v>
      </c>
      <c r="EF5" s="60"/>
      <c r="EG5" s="60"/>
      <c r="EH5" s="60"/>
      <c r="EI5" s="60"/>
      <c r="EJ5" s="60"/>
      <c r="EK5" s="60"/>
      <c r="EL5" s="60"/>
      <c r="EM5" s="61"/>
      <c r="EN5" s="59" t="s">
        <v>246</v>
      </c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58" t="s">
        <v>292</v>
      </c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</row>
    <row r="6" spans="1:227" ht="10.199999999999999" hidden="1" customHeight="1">
      <c r="A6" s="93"/>
      <c r="B6" s="93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8"/>
      <c r="DA6" s="22"/>
      <c r="DB6" s="22"/>
      <c r="DC6" s="22"/>
      <c r="DD6" s="22"/>
      <c r="DE6" s="22"/>
      <c r="DF6" s="22"/>
      <c r="DG6" s="22"/>
      <c r="DH6" s="22"/>
      <c r="DI6" s="22"/>
      <c r="DJ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8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93"/>
      <c r="B7" s="93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8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8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93"/>
      <c r="B8" s="93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8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8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93"/>
      <c r="B9" s="93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8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8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93"/>
      <c r="B10" s="93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8"/>
      <c r="DA10" s="4"/>
      <c r="DB10" s="4"/>
      <c r="DC10" s="4"/>
      <c r="DD10" s="4"/>
      <c r="DE10" s="4"/>
      <c r="DF10" s="4"/>
      <c r="DG10" s="4"/>
      <c r="DH10" s="4"/>
      <c r="DI10" s="4"/>
      <c r="DJ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8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93"/>
      <c r="B11" s="93"/>
      <c r="C11" s="84" t="s">
        <v>26</v>
      </c>
      <c r="D11" s="85" t="s">
        <v>5</v>
      </c>
      <c r="E11" s="85" t="s">
        <v>6</v>
      </c>
      <c r="F11" s="68" t="s">
        <v>34</v>
      </c>
      <c r="G11" s="68" t="s">
        <v>7</v>
      </c>
      <c r="H11" s="68" t="s">
        <v>8</v>
      </c>
      <c r="I11" s="68" t="s">
        <v>27</v>
      </c>
      <c r="J11" s="68" t="s">
        <v>9</v>
      </c>
      <c r="K11" s="68" t="s">
        <v>10</v>
      </c>
      <c r="L11" s="85" t="s">
        <v>39</v>
      </c>
      <c r="M11" s="85" t="s">
        <v>9</v>
      </c>
      <c r="N11" s="85" t="s">
        <v>10</v>
      </c>
      <c r="O11" s="85" t="s">
        <v>28</v>
      </c>
      <c r="P11" s="85" t="s">
        <v>11</v>
      </c>
      <c r="Q11" s="85" t="s">
        <v>4</v>
      </c>
      <c r="R11" s="85" t="s">
        <v>29</v>
      </c>
      <c r="S11" s="85" t="s">
        <v>6</v>
      </c>
      <c r="T11" s="85" t="s">
        <v>12</v>
      </c>
      <c r="U11" s="85" t="s">
        <v>51</v>
      </c>
      <c r="V11" s="85" t="s">
        <v>6</v>
      </c>
      <c r="W11" s="85" t="s">
        <v>12</v>
      </c>
      <c r="X11" s="82" t="s">
        <v>30</v>
      </c>
      <c r="Y11" s="83" t="s">
        <v>10</v>
      </c>
      <c r="Z11" s="84" t="s">
        <v>13</v>
      </c>
      <c r="AA11" s="85" t="s">
        <v>31</v>
      </c>
      <c r="AB11" s="85" t="s">
        <v>14</v>
      </c>
      <c r="AC11" s="85" t="s">
        <v>15</v>
      </c>
      <c r="AD11" s="85" t="s">
        <v>32</v>
      </c>
      <c r="AE11" s="85" t="s">
        <v>4</v>
      </c>
      <c r="AF11" s="85" t="s">
        <v>5</v>
      </c>
      <c r="AG11" s="85" t="s">
        <v>33</v>
      </c>
      <c r="AH11" s="85" t="s">
        <v>12</v>
      </c>
      <c r="AI11" s="85" t="s">
        <v>7</v>
      </c>
      <c r="AJ11" s="85" t="s">
        <v>71</v>
      </c>
      <c r="AK11" s="85" t="s">
        <v>16</v>
      </c>
      <c r="AL11" s="85" t="s">
        <v>9</v>
      </c>
      <c r="AM11" s="85" t="s">
        <v>72</v>
      </c>
      <c r="AN11" s="85"/>
      <c r="AO11" s="85"/>
      <c r="AP11" s="82" t="s">
        <v>73</v>
      </c>
      <c r="AQ11" s="83"/>
      <c r="AR11" s="84"/>
      <c r="AS11" s="82" t="s">
        <v>74</v>
      </c>
      <c r="AT11" s="83"/>
      <c r="AU11" s="84"/>
      <c r="AV11" s="85" t="s">
        <v>75</v>
      </c>
      <c r="AW11" s="85"/>
      <c r="AX11" s="85"/>
      <c r="AY11" s="85" t="s">
        <v>76</v>
      </c>
      <c r="AZ11" s="85"/>
      <c r="BA11" s="85"/>
      <c r="BB11" s="85" t="s">
        <v>77</v>
      </c>
      <c r="BC11" s="85"/>
      <c r="BD11" s="85"/>
      <c r="BE11" s="81" t="s">
        <v>78</v>
      </c>
      <c r="BF11" s="81"/>
      <c r="BG11" s="81"/>
      <c r="BH11" s="85" t="s">
        <v>79</v>
      </c>
      <c r="BI11" s="85"/>
      <c r="BJ11" s="85"/>
      <c r="BK11" s="85" t="s">
        <v>80</v>
      </c>
      <c r="BL11" s="85"/>
      <c r="BM11" s="85"/>
      <c r="BN11" s="85" t="s">
        <v>81</v>
      </c>
      <c r="BO11" s="85"/>
      <c r="BP11" s="85"/>
      <c r="BQ11" s="85" t="s">
        <v>82</v>
      </c>
      <c r="BR11" s="85"/>
      <c r="BS11" s="85"/>
      <c r="BT11" s="85" t="s">
        <v>83</v>
      </c>
      <c r="BU11" s="85"/>
      <c r="BV11" s="85"/>
      <c r="BW11" s="78" t="s">
        <v>84</v>
      </c>
      <c r="BX11" s="78"/>
      <c r="BY11" s="78"/>
      <c r="BZ11" s="78" t="s">
        <v>85</v>
      </c>
      <c r="CA11" s="78"/>
      <c r="CB11" s="79"/>
      <c r="CC11" s="68" t="s">
        <v>140</v>
      </c>
      <c r="CD11" s="68"/>
      <c r="CE11" s="68"/>
      <c r="CF11" s="68" t="s">
        <v>141</v>
      </c>
      <c r="CG11" s="68"/>
      <c r="CH11" s="68"/>
      <c r="CI11" s="58" t="s">
        <v>142</v>
      </c>
      <c r="CJ11" s="58"/>
      <c r="CK11" s="58"/>
      <c r="CL11" s="68" t="s">
        <v>143</v>
      </c>
      <c r="CM11" s="68"/>
      <c r="CN11" s="68"/>
      <c r="CO11" s="68" t="s">
        <v>144</v>
      </c>
      <c r="CP11" s="68"/>
      <c r="CQ11" s="68"/>
      <c r="CR11" s="68" t="s">
        <v>145</v>
      </c>
      <c r="CS11" s="68"/>
      <c r="CT11" s="68"/>
      <c r="CU11" s="68" t="s">
        <v>146</v>
      </c>
      <c r="CV11" s="68"/>
      <c r="CW11" s="68"/>
      <c r="CX11" s="68" t="s">
        <v>147</v>
      </c>
      <c r="CY11" s="68"/>
      <c r="CZ11" s="76"/>
      <c r="DA11" s="67" t="s">
        <v>183</v>
      </c>
      <c r="DB11" s="71"/>
      <c r="DC11" s="72"/>
      <c r="DD11" s="67" t="s">
        <v>184</v>
      </c>
      <c r="DE11" s="71"/>
      <c r="DF11" s="72"/>
      <c r="DG11" s="67" t="s">
        <v>185</v>
      </c>
      <c r="DH11" s="71"/>
      <c r="DI11" s="72"/>
      <c r="DJ11" s="58" t="s">
        <v>186</v>
      </c>
      <c r="DK11" s="58"/>
      <c r="DL11" s="58"/>
      <c r="DM11" s="58" t="s">
        <v>187</v>
      </c>
      <c r="DN11" s="58"/>
      <c r="DO11" s="58"/>
      <c r="DP11" s="58" t="s">
        <v>188</v>
      </c>
      <c r="DQ11" s="58"/>
      <c r="DR11" s="58"/>
      <c r="DS11" s="58" t="s">
        <v>189</v>
      </c>
      <c r="DT11" s="58"/>
      <c r="DU11" s="58"/>
      <c r="DV11" s="58" t="s">
        <v>190</v>
      </c>
      <c r="DW11" s="58"/>
      <c r="DX11" s="58"/>
      <c r="DY11" s="58" t="s">
        <v>191</v>
      </c>
      <c r="DZ11" s="58"/>
      <c r="EA11" s="58"/>
      <c r="EB11" s="67" t="s">
        <v>192</v>
      </c>
      <c r="EC11" s="71"/>
      <c r="ED11" s="71"/>
      <c r="EE11" s="58" t="s">
        <v>230</v>
      </c>
      <c r="EF11" s="58"/>
      <c r="EG11" s="58"/>
      <c r="EH11" s="58" t="s">
        <v>231</v>
      </c>
      <c r="EI11" s="58"/>
      <c r="EJ11" s="58"/>
      <c r="EK11" s="58" t="s">
        <v>232</v>
      </c>
      <c r="EL11" s="58"/>
      <c r="EM11" s="58"/>
      <c r="EN11" s="58" t="s">
        <v>233</v>
      </c>
      <c r="EO11" s="58"/>
      <c r="EP11" s="58"/>
      <c r="EQ11" s="58" t="s">
        <v>234</v>
      </c>
      <c r="ER11" s="58"/>
      <c r="ES11" s="58"/>
      <c r="ET11" s="58" t="s">
        <v>235</v>
      </c>
      <c r="EU11" s="58"/>
      <c r="EV11" s="58"/>
      <c r="EW11" s="58" t="s">
        <v>236</v>
      </c>
      <c r="EX11" s="58"/>
      <c r="EY11" s="58"/>
      <c r="EZ11" s="58" t="s">
        <v>237</v>
      </c>
      <c r="FA11" s="58"/>
      <c r="FB11" s="58"/>
      <c r="FC11" s="58" t="s">
        <v>238</v>
      </c>
      <c r="FD11" s="58"/>
      <c r="FE11" s="58"/>
      <c r="FF11" s="58" t="s">
        <v>239</v>
      </c>
      <c r="FG11" s="58"/>
      <c r="FH11" s="58"/>
      <c r="FI11" s="58" t="s">
        <v>240</v>
      </c>
      <c r="FJ11" s="58"/>
      <c r="FK11" s="58"/>
      <c r="FL11" s="58" t="s">
        <v>241</v>
      </c>
      <c r="FM11" s="58"/>
      <c r="FN11" s="58"/>
      <c r="FO11" s="58" t="s">
        <v>242</v>
      </c>
      <c r="FP11" s="58"/>
      <c r="FQ11" s="58"/>
      <c r="FR11" s="58" t="s">
        <v>243</v>
      </c>
      <c r="FS11" s="58"/>
      <c r="FT11" s="67"/>
      <c r="FU11" s="58" t="s">
        <v>293</v>
      </c>
      <c r="FV11" s="58"/>
      <c r="FW11" s="58"/>
      <c r="FX11" s="58" t="s">
        <v>294</v>
      </c>
      <c r="FY11" s="58"/>
      <c r="FZ11" s="58"/>
      <c r="GA11" s="58" t="s">
        <v>295</v>
      </c>
      <c r="GB11" s="58"/>
      <c r="GC11" s="58"/>
      <c r="GD11" s="58" t="s">
        <v>296</v>
      </c>
      <c r="GE11" s="58"/>
      <c r="GF11" s="58"/>
      <c r="GG11" s="58" t="s">
        <v>297</v>
      </c>
      <c r="GH11" s="58"/>
      <c r="GI11" s="58"/>
      <c r="GJ11" s="58" t="s">
        <v>298</v>
      </c>
      <c r="GK11" s="58"/>
      <c r="GL11" s="58"/>
      <c r="GM11" s="58" t="s">
        <v>299</v>
      </c>
      <c r="GN11" s="58"/>
      <c r="GO11" s="58"/>
      <c r="GP11" s="58" t="s">
        <v>300</v>
      </c>
      <c r="GQ11" s="58"/>
      <c r="GR11" s="58"/>
      <c r="GS11" s="58" t="s">
        <v>301</v>
      </c>
      <c r="GT11" s="58"/>
      <c r="GU11" s="58"/>
      <c r="GV11" s="58" t="s">
        <v>302</v>
      </c>
      <c r="GW11" s="58"/>
      <c r="GX11" s="58"/>
      <c r="GY11" s="58" t="s">
        <v>303</v>
      </c>
      <c r="GZ11" s="58"/>
      <c r="HA11" s="58"/>
      <c r="HB11" s="58" t="s">
        <v>304</v>
      </c>
      <c r="HC11" s="58"/>
      <c r="HD11" s="58"/>
      <c r="HE11" s="58" t="s">
        <v>305</v>
      </c>
      <c r="HF11" s="58"/>
      <c r="HG11" s="58"/>
      <c r="HH11" s="58" t="s">
        <v>306</v>
      </c>
      <c r="HI11" s="58"/>
      <c r="HJ11" s="58"/>
      <c r="HK11" s="58" t="s">
        <v>307</v>
      </c>
      <c r="HL11" s="58"/>
      <c r="HM11" s="58"/>
      <c r="HN11" s="58" t="s">
        <v>308</v>
      </c>
      <c r="HO11" s="58"/>
      <c r="HP11" s="58"/>
      <c r="HQ11" s="58" t="s">
        <v>309</v>
      </c>
      <c r="HR11" s="58"/>
      <c r="HS11" s="58"/>
    </row>
    <row r="12" spans="1:227" ht="156" customHeight="1" thickBot="1">
      <c r="A12" s="93"/>
      <c r="B12" s="93"/>
      <c r="C12" s="90" t="s">
        <v>18</v>
      </c>
      <c r="D12" s="80"/>
      <c r="E12" s="80"/>
      <c r="F12" s="91" t="s">
        <v>401</v>
      </c>
      <c r="G12" s="91"/>
      <c r="H12" s="90"/>
      <c r="I12" s="92" t="s">
        <v>35</v>
      </c>
      <c r="J12" s="91"/>
      <c r="K12" s="91"/>
      <c r="L12" s="80" t="s">
        <v>40</v>
      </c>
      <c r="M12" s="80"/>
      <c r="N12" s="80"/>
      <c r="O12" s="80" t="s">
        <v>44</v>
      </c>
      <c r="P12" s="80"/>
      <c r="Q12" s="80"/>
      <c r="R12" s="80" t="s">
        <v>47</v>
      </c>
      <c r="S12" s="80"/>
      <c r="T12" s="80"/>
      <c r="U12" s="80" t="s">
        <v>52</v>
      </c>
      <c r="V12" s="80"/>
      <c r="W12" s="80"/>
      <c r="X12" s="80" t="s">
        <v>54</v>
      </c>
      <c r="Y12" s="80"/>
      <c r="Z12" s="80"/>
      <c r="AA12" s="80" t="s">
        <v>57</v>
      </c>
      <c r="AB12" s="80"/>
      <c r="AC12" s="80"/>
      <c r="AD12" s="80" t="s">
        <v>61</v>
      </c>
      <c r="AE12" s="80"/>
      <c r="AF12" s="80"/>
      <c r="AG12" s="80" t="s">
        <v>63</v>
      </c>
      <c r="AH12" s="80"/>
      <c r="AI12" s="80"/>
      <c r="AJ12" s="80" t="s">
        <v>67</v>
      </c>
      <c r="AK12" s="80"/>
      <c r="AL12" s="80"/>
      <c r="AM12" s="80" t="s">
        <v>89</v>
      </c>
      <c r="AN12" s="80"/>
      <c r="AO12" s="80"/>
      <c r="AP12" s="80" t="s">
        <v>92</v>
      </c>
      <c r="AQ12" s="80"/>
      <c r="AR12" s="80"/>
      <c r="AS12" s="80" t="s">
        <v>96</v>
      </c>
      <c r="AT12" s="80"/>
      <c r="AU12" s="80"/>
      <c r="AV12" s="80" t="s">
        <v>100</v>
      </c>
      <c r="AW12" s="80"/>
      <c r="AX12" s="80"/>
      <c r="AY12" s="80" t="s">
        <v>101</v>
      </c>
      <c r="AZ12" s="80"/>
      <c r="BA12" s="80"/>
      <c r="BB12" s="80" t="s">
        <v>104</v>
      </c>
      <c r="BC12" s="80"/>
      <c r="BD12" s="80"/>
      <c r="BE12" s="80" t="s">
        <v>108</v>
      </c>
      <c r="BF12" s="80"/>
      <c r="BG12" s="80"/>
      <c r="BH12" s="80" t="s">
        <v>112</v>
      </c>
      <c r="BI12" s="80"/>
      <c r="BJ12" s="80"/>
      <c r="BK12" s="80" t="s">
        <v>116</v>
      </c>
      <c r="BL12" s="80"/>
      <c r="BM12" s="80"/>
      <c r="BN12" s="80" t="s">
        <v>120</v>
      </c>
      <c r="BO12" s="80"/>
      <c r="BP12" s="80"/>
      <c r="BQ12" s="80" t="s">
        <v>124</v>
      </c>
      <c r="BR12" s="80"/>
      <c r="BS12" s="80"/>
      <c r="BT12" s="80" t="s">
        <v>128</v>
      </c>
      <c r="BU12" s="80"/>
      <c r="BV12" s="80"/>
      <c r="BW12" s="80" t="s">
        <v>132</v>
      </c>
      <c r="BX12" s="80"/>
      <c r="BY12" s="80"/>
      <c r="BZ12" s="80" t="s">
        <v>136</v>
      </c>
      <c r="CA12" s="80"/>
      <c r="CB12" s="80"/>
      <c r="CC12" s="54" t="s">
        <v>149</v>
      </c>
      <c r="CD12" s="55"/>
      <c r="CE12" s="56"/>
      <c r="CF12" s="54" t="s">
        <v>153</v>
      </c>
      <c r="CG12" s="55"/>
      <c r="CH12" s="56"/>
      <c r="CI12" s="54" t="s">
        <v>157</v>
      </c>
      <c r="CJ12" s="55"/>
      <c r="CK12" s="56"/>
      <c r="CL12" s="54" t="s">
        <v>161</v>
      </c>
      <c r="CM12" s="55"/>
      <c r="CN12" s="56"/>
      <c r="CO12" s="54" t="s">
        <v>165</v>
      </c>
      <c r="CP12" s="55"/>
      <c r="CQ12" s="56"/>
      <c r="CR12" s="54" t="s">
        <v>169</v>
      </c>
      <c r="CS12" s="55"/>
      <c r="CT12" s="56"/>
      <c r="CU12" s="54" t="s">
        <v>173</v>
      </c>
      <c r="CV12" s="55"/>
      <c r="CW12" s="56"/>
      <c r="CX12" s="54" t="s">
        <v>177</v>
      </c>
      <c r="CY12" s="55"/>
      <c r="CZ12" s="55"/>
      <c r="DA12" s="54" t="s">
        <v>193</v>
      </c>
      <c r="DB12" s="55"/>
      <c r="DC12" s="56"/>
      <c r="DD12" s="54" t="s">
        <v>195</v>
      </c>
      <c r="DE12" s="55"/>
      <c r="DF12" s="56"/>
      <c r="DG12" s="54" t="s">
        <v>199</v>
      </c>
      <c r="DH12" s="55"/>
      <c r="DI12" s="56"/>
      <c r="DJ12" s="54" t="s">
        <v>203</v>
      </c>
      <c r="DK12" s="55"/>
      <c r="DL12" s="56"/>
      <c r="DM12" s="54" t="s">
        <v>207</v>
      </c>
      <c r="DN12" s="55"/>
      <c r="DO12" s="56"/>
      <c r="DP12" s="54" t="s">
        <v>211</v>
      </c>
      <c r="DQ12" s="55"/>
      <c r="DR12" s="56"/>
      <c r="DS12" s="54" t="s">
        <v>215</v>
      </c>
      <c r="DT12" s="55"/>
      <c r="DU12" s="56"/>
      <c r="DV12" s="54" t="s">
        <v>219</v>
      </c>
      <c r="DW12" s="55"/>
      <c r="DX12" s="56"/>
      <c r="DY12" s="54" t="s">
        <v>223</v>
      </c>
      <c r="DZ12" s="55"/>
      <c r="EA12" s="56"/>
      <c r="EB12" s="54" t="s">
        <v>226</v>
      </c>
      <c r="EC12" s="55"/>
      <c r="ED12" s="55"/>
      <c r="EE12" s="54" t="s">
        <v>247</v>
      </c>
      <c r="EF12" s="55"/>
      <c r="EG12" s="56"/>
      <c r="EH12" s="54" t="s">
        <v>251</v>
      </c>
      <c r="EI12" s="55"/>
      <c r="EJ12" s="56"/>
      <c r="EK12" s="54" t="s">
        <v>255</v>
      </c>
      <c r="EL12" s="55"/>
      <c r="EM12" s="56"/>
      <c r="EN12" s="54" t="s">
        <v>259</v>
      </c>
      <c r="EO12" s="55"/>
      <c r="EP12" s="56"/>
      <c r="EQ12" s="54" t="s">
        <v>260</v>
      </c>
      <c r="ER12" s="55"/>
      <c r="ES12" s="56"/>
      <c r="ET12" s="54" t="s">
        <v>264</v>
      </c>
      <c r="EU12" s="55"/>
      <c r="EV12" s="56"/>
      <c r="EW12" s="54" t="s">
        <v>266</v>
      </c>
      <c r="EX12" s="55"/>
      <c r="EY12" s="56"/>
      <c r="EZ12" s="54" t="s">
        <v>268</v>
      </c>
      <c r="FA12" s="55"/>
      <c r="FB12" s="56"/>
      <c r="FC12" s="54" t="s">
        <v>270</v>
      </c>
      <c r="FD12" s="55"/>
      <c r="FE12" s="56"/>
      <c r="FF12" s="54" t="s">
        <v>274</v>
      </c>
      <c r="FG12" s="55"/>
      <c r="FH12" s="56"/>
      <c r="FI12" s="54" t="s">
        <v>277</v>
      </c>
      <c r="FJ12" s="55"/>
      <c r="FK12" s="56"/>
      <c r="FL12" s="54" t="s">
        <v>280</v>
      </c>
      <c r="FM12" s="55"/>
      <c r="FN12" s="56"/>
      <c r="FO12" s="54" t="s">
        <v>284</v>
      </c>
      <c r="FP12" s="55"/>
      <c r="FQ12" s="56"/>
      <c r="FR12" s="54" t="s">
        <v>287</v>
      </c>
      <c r="FS12" s="55"/>
      <c r="FT12" s="55"/>
      <c r="FU12" s="54" t="s">
        <v>313</v>
      </c>
      <c r="FV12" s="55"/>
      <c r="FW12" s="56"/>
      <c r="FX12" s="54" t="s">
        <v>314</v>
      </c>
      <c r="FY12" s="55"/>
      <c r="FZ12" s="56"/>
      <c r="GA12" s="54" t="s">
        <v>318</v>
      </c>
      <c r="GB12" s="55"/>
      <c r="GC12" s="56"/>
      <c r="GD12" s="54" t="s">
        <v>365</v>
      </c>
      <c r="GE12" s="55"/>
      <c r="GF12" s="56"/>
      <c r="GG12" s="54" t="s">
        <v>321</v>
      </c>
      <c r="GH12" s="55"/>
      <c r="GI12" s="56"/>
      <c r="GJ12" s="54" t="s">
        <v>323</v>
      </c>
      <c r="GK12" s="55"/>
      <c r="GL12" s="56"/>
      <c r="GM12" s="54" t="s">
        <v>327</v>
      </c>
      <c r="GN12" s="55"/>
      <c r="GO12" s="56"/>
      <c r="GP12" s="54" t="s">
        <v>329</v>
      </c>
      <c r="GQ12" s="55"/>
      <c r="GR12" s="56"/>
      <c r="GS12" s="54" t="s">
        <v>333</v>
      </c>
      <c r="GT12" s="55"/>
      <c r="GU12" s="56"/>
      <c r="GV12" s="54" t="s">
        <v>335</v>
      </c>
      <c r="GW12" s="55"/>
      <c r="GX12" s="56"/>
      <c r="GY12" s="54" t="s">
        <v>339</v>
      </c>
      <c r="GZ12" s="55"/>
      <c r="HA12" s="56"/>
      <c r="HB12" s="54" t="s">
        <v>343</v>
      </c>
      <c r="HC12" s="55"/>
      <c r="HD12" s="56"/>
      <c r="HE12" s="54" t="s">
        <v>347</v>
      </c>
      <c r="HF12" s="55"/>
      <c r="HG12" s="56"/>
      <c r="HH12" s="54" t="s">
        <v>351</v>
      </c>
      <c r="HI12" s="55"/>
      <c r="HJ12" s="56"/>
      <c r="HK12" s="54" t="s">
        <v>355</v>
      </c>
      <c r="HL12" s="55"/>
      <c r="HM12" s="56"/>
      <c r="HN12" s="54" t="s">
        <v>358</v>
      </c>
      <c r="HO12" s="55"/>
      <c r="HP12" s="56"/>
      <c r="HQ12" s="54" t="s">
        <v>361</v>
      </c>
      <c r="HR12" s="55"/>
      <c r="HS12" s="56"/>
    </row>
    <row r="13" spans="1:227" ht="90.6" customHeight="1" thickBot="1">
      <c r="A13" s="93"/>
      <c r="B13" s="93"/>
      <c r="C13" s="17" t="s">
        <v>19</v>
      </c>
      <c r="D13" s="16" t="s">
        <v>20</v>
      </c>
      <c r="E13" s="16" t="s">
        <v>21</v>
      </c>
      <c r="F13" s="17" t="s">
        <v>22</v>
      </c>
      <c r="G13" s="16" t="s">
        <v>23</v>
      </c>
      <c r="H13" s="16" t="s">
        <v>24</v>
      </c>
      <c r="I13" s="16" t="s">
        <v>36</v>
      </c>
      <c r="J13" s="16" t="s">
        <v>37</v>
      </c>
      <c r="K13" s="21" t="s">
        <v>38</v>
      </c>
      <c r="L13" s="16" t="s">
        <v>41</v>
      </c>
      <c r="M13" s="16" t="s">
        <v>42</v>
      </c>
      <c r="N13" s="16" t="s">
        <v>43</v>
      </c>
      <c r="O13" s="16" t="s">
        <v>41</v>
      </c>
      <c r="P13" s="16" t="s">
        <v>45</v>
      </c>
      <c r="Q13" s="16" t="s">
        <v>46</v>
      </c>
      <c r="R13" s="16" t="s">
        <v>48</v>
      </c>
      <c r="S13" s="16" t="s">
        <v>49</v>
      </c>
      <c r="T13" s="16" t="s">
        <v>50</v>
      </c>
      <c r="U13" s="16" t="s">
        <v>41</v>
      </c>
      <c r="V13" s="16" t="s">
        <v>53</v>
      </c>
      <c r="W13" s="16" t="s">
        <v>43</v>
      </c>
      <c r="X13" s="16" t="s">
        <v>55</v>
      </c>
      <c r="Y13" s="16" t="s">
        <v>56</v>
      </c>
      <c r="Z13" s="16" t="s">
        <v>50</v>
      </c>
      <c r="AA13" s="16" t="s">
        <v>58</v>
      </c>
      <c r="AB13" s="16" t="s">
        <v>59</v>
      </c>
      <c r="AC13" s="16" t="s">
        <v>60</v>
      </c>
      <c r="AD13" s="16" t="s">
        <v>62</v>
      </c>
      <c r="AE13" s="16" t="s">
        <v>20</v>
      </c>
      <c r="AF13" s="16" t="s">
        <v>21</v>
      </c>
      <c r="AG13" s="16" t="s">
        <v>64</v>
      </c>
      <c r="AH13" s="16" t="s">
        <v>65</v>
      </c>
      <c r="AI13" s="16" t="s">
        <v>66</v>
      </c>
      <c r="AJ13" s="16" t="s">
        <v>68</v>
      </c>
      <c r="AK13" s="16" t="s">
        <v>69</v>
      </c>
      <c r="AL13" s="16" t="s">
        <v>70</v>
      </c>
      <c r="AM13" s="16" t="s">
        <v>148</v>
      </c>
      <c r="AN13" s="16" t="s">
        <v>90</v>
      </c>
      <c r="AO13" s="16" t="s">
        <v>91</v>
      </c>
      <c r="AP13" s="16" t="s">
        <v>93</v>
      </c>
      <c r="AQ13" s="16" t="s">
        <v>94</v>
      </c>
      <c r="AR13" s="16" t="s">
        <v>95</v>
      </c>
      <c r="AS13" s="16" t="s">
        <v>97</v>
      </c>
      <c r="AT13" s="16" t="s">
        <v>98</v>
      </c>
      <c r="AU13" s="16" t="s">
        <v>99</v>
      </c>
      <c r="AV13" s="16" t="s">
        <v>64</v>
      </c>
      <c r="AW13" s="16" t="s">
        <v>65</v>
      </c>
      <c r="AX13" s="16" t="s">
        <v>66</v>
      </c>
      <c r="AY13" s="16" t="s">
        <v>102</v>
      </c>
      <c r="AZ13" s="16" t="s">
        <v>103</v>
      </c>
      <c r="BA13" s="16" t="s">
        <v>50</v>
      </c>
      <c r="BB13" s="16" t="s">
        <v>105</v>
      </c>
      <c r="BC13" s="16" t="s">
        <v>106</v>
      </c>
      <c r="BD13" s="16" t="s">
        <v>107</v>
      </c>
      <c r="BE13" s="24" t="s">
        <v>109</v>
      </c>
      <c r="BF13" s="24" t="s">
        <v>110</v>
      </c>
      <c r="BG13" s="24" t="s">
        <v>111</v>
      </c>
      <c r="BH13" s="24" t="s">
        <v>113</v>
      </c>
      <c r="BI13" s="24" t="s">
        <v>114</v>
      </c>
      <c r="BJ13" s="24" t="s">
        <v>115</v>
      </c>
      <c r="BK13" s="24" t="s">
        <v>117</v>
      </c>
      <c r="BL13" s="24" t="s">
        <v>118</v>
      </c>
      <c r="BM13" s="24" t="s">
        <v>119</v>
      </c>
      <c r="BN13" s="24" t="s">
        <v>121</v>
      </c>
      <c r="BO13" s="24" t="s">
        <v>122</v>
      </c>
      <c r="BP13" s="24" t="s">
        <v>123</v>
      </c>
      <c r="BQ13" s="24" t="s">
        <v>125</v>
      </c>
      <c r="BR13" s="24" t="s">
        <v>126</v>
      </c>
      <c r="BS13" s="24" t="s">
        <v>127</v>
      </c>
      <c r="BT13" s="24" t="s">
        <v>129</v>
      </c>
      <c r="BU13" s="24" t="s">
        <v>130</v>
      </c>
      <c r="BV13" s="24" t="s">
        <v>131</v>
      </c>
      <c r="BW13" s="24" t="s">
        <v>133</v>
      </c>
      <c r="BX13" s="24" t="s">
        <v>134</v>
      </c>
      <c r="BY13" s="24" t="s">
        <v>135</v>
      </c>
      <c r="BZ13" s="24" t="s">
        <v>137</v>
      </c>
      <c r="CA13" s="24" t="s">
        <v>138</v>
      </c>
      <c r="CB13" s="24" t="s">
        <v>139</v>
      </c>
      <c r="CC13" s="25" t="s">
        <v>150</v>
      </c>
      <c r="CD13" s="26" t="s">
        <v>151</v>
      </c>
      <c r="CE13" s="27" t="s">
        <v>152</v>
      </c>
      <c r="CF13" s="25" t="s">
        <v>154</v>
      </c>
      <c r="CG13" s="26" t="s">
        <v>155</v>
      </c>
      <c r="CH13" s="27" t="s">
        <v>156</v>
      </c>
      <c r="CI13" s="25" t="s">
        <v>158</v>
      </c>
      <c r="CJ13" s="26" t="s">
        <v>159</v>
      </c>
      <c r="CK13" s="27" t="s">
        <v>160</v>
      </c>
      <c r="CL13" s="25" t="s">
        <v>162</v>
      </c>
      <c r="CM13" s="26" t="s">
        <v>163</v>
      </c>
      <c r="CN13" s="27" t="s">
        <v>164</v>
      </c>
      <c r="CO13" s="25" t="s">
        <v>166</v>
      </c>
      <c r="CP13" s="26" t="s">
        <v>167</v>
      </c>
      <c r="CQ13" s="27" t="s">
        <v>168</v>
      </c>
      <c r="CR13" s="25" t="s">
        <v>170</v>
      </c>
      <c r="CS13" s="26" t="s">
        <v>171</v>
      </c>
      <c r="CT13" s="27" t="s">
        <v>172</v>
      </c>
      <c r="CU13" s="25" t="s">
        <v>174</v>
      </c>
      <c r="CV13" s="26" t="s">
        <v>175</v>
      </c>
      <c r="CW13" s="27" t="s">
        <v>176</v>
      </c>
      <c r="CX13" s="25" t="s">
        <v>178</v>
      </c>
      <c r="CY13" s="26" t="s">
        <v>179</v>
      </c>
      <c r="CZ13" s="29" t="s">
        <v>180</v>
      </c>
      <c r="DA13" s="18" t="s">
        <v>194</v>
      </c>
      <c r="DB13" s="19" t="s">
        <v>65</v>
      </c>
      <c r="DC13" s="20" t="s">
        <v>66</v>
      </c>
      <c r="DD13" s="18" t="s">
        <v>196</v>
      </c>
      <c r="DE13" s="19" t="s">
        <v>197</v>
      </c>
      <c r="DF13" s="20" t="s">
        <v>198</v>
      </c>
      <c r="DG13" s="18" t="s">
        <v>200</v>
      </c>
      <c r="DH13" s="19" t="s">
        <v>201</v>
      </c>
      <c r="DI13" s="20" t="s">
        <v>202</v>
      </c>
      <c r="DJ13" s="18" t="s">
        <v>204</v>
      </c>
      <c r="DK13" s="19" t="s">
        <v>205</v>
      </c>
      <c r="DL13" s="20" t="s">
        <v>206</v>
      </c>
      <c r="DM13" s="18" t="s">
        <v>208</v>
      </c>
      <c r="DN13" s="19" t="s">
        <v>209</v>
      </c>
      <c r="DO13" s="20" t="s">
        <v>210</v>
      </c>
      <c r="DP13" s="18" t="s">
        <v>212</v>
      </c>
      <c r="DQ13" s="19" t="s">
        <v>213</v>
      </c>
      <c r="DR13" s="20" t="s">
        <v>214</v>
      </c>
      <c r="DS13" s="18" t="s">
        <v>216</v>
      </c>
      <c r="DT13" s="19" t="s">
        <v>217</v>
      </c>
      <c r="DU13" s="20" t="s">
        <v>218</v>
      </c>
      <c r="DV13" s="18" t="s">
        <v>220</v>
      </c>
      <c r="DW13" s="19" t="s">
        <v>221</v>
      </c>
      <c r="DX13" s="20" t="s">
        <v>222</v>
      </c>
      <c r="DY13" s="18" t="s">
        <v>196</v>
      </c>
      <c r="DZ13" s="19" t="s">
        <v>224</v>
      </c>
      <c r="EA13" s="20" t="s">
        <v>225</v>
      </c>
      <c r="EB13" s="18" t="s">
        <v>227</v>
      </c>
      <c r="EC13" s="19" t="s">
        <v>228</v>
      </c>
      <c r="ED13" s="23" t="s">
        <v>229</v>
      </c>
      <c r="EE13" s="18" t="s">
        <v>248</v>
      </c>
      <c r="EF13" s="19" t="s">
        <v>249</v>
      </c>
      <c r="EG13" s="20" t="s">
        <v>250</v>
      </c>
      <c r="EH13" s="18" t="s">
        <v>252</v>
      </c>
      <c r="EI13" s="19" t="s">
        <v>253</v>
      </c>
      <c r="EJ13" s="20" t="s">
        <v>254</v>
      </c>
      <c r="EK13" s="18" t="s">
        <v>256</v>
      </c>
      <c r="EL13" s="19" t="s">
        <v>257</v>
      </c>
      <c r="EM13" s="20" t="s">
        <v>258</v>
      </c>
      <c r="EN13" s="18" t="s">
        <v>48</v>
      </c>
      <c r="EO13" s="19" t="s">
        <v>49</v>
      </c>
      <c r="EP13" s="20" t="s">
        <v>50</v>
      </c>
      <c r="EQ13" s="18" t="s">
        <v>261</v>
      </c>
      <c r="ER13" s="19" t="s">
        <v>262</v>
      </c>
      <c r="ES13" s="20" t="s">
        <v>263</v>
      </c>
      <c r="ET13" s="18" t="s">
        <v>41</v>
      </c>
      <c r="EU13" s="19" t="s">
        <v>53</v>
      </c>
      <c r="EV13" s="20" t="s">
        <v>265</v>
      </c>
      <c r="EW13" s="18" t="s">
        <v>158</v>
      </c>
      <c r="EX13" s="19" t="s">
        <v>267</v>
      </c>
      <c r="EY13" s="20" t="s">
        <v>160</v>
      </c>
      <c r="EZ13" s="18" t="s">
        <v>269</v>
      </c>
      <c r="FA13" s="19" t="s">
        <v>65</v>
      </c>
      <c r="FB13" s="20" t="s">
        <v>222</v>
      </c>
      <c r="FC13" s="18" t="s">
        <v>271</v>
      </c>
      <c r="FD13" s="19" t="s">
        <v>272</v>
      </c>
      <c r="FE13" s="20" t="s">
        <v>273</v>
      </c>
      <c r="FF13" s="18" t="s">
        <v>275</v>
      </c>
      <c r="FG13" s="19" t="s">
        <v>276</v>
      </c>
      <c r="FH13" s="20" t="s">
        <v>172</v>
      </c>
      <c r="FI13" s="18" t="s">
        <v>227</v>
      </c>
      <c r="FJ13" s="19" t="s">
        <v>278</v>
      </c>
      <c r="FK13" s="20" t="s">
        <v>279</v>
      </c>
      <c r="FL13" s="18" t="s">
        <v>281</v>
      </c>
      <c r="FM13" s="19" t="s">
        <v>282</v>
      </c>
      <c r="FN13" s="20" t="s">
        <v>283</v>
      </c>
      <c r="FO13" s="18" t="s">
        <v>285</v>
      </c>
      <c r="FP13" s="19" t="s">
        <v>286</v>
      </c>
      <c r="FQ13" s="20" t="s">
        <v>222</v>
      </c>
      <c r="FR13" s="18" t="s">
        <v>288</v>
      </c>
      <c r="FS13" s="19" t="s">
        <v>289</v>
      </c>
      <c r="FT13" s="23" t="s">
        <v>290</v>
      </c>
      <c r="FU13" s="18" t="s">
        <v>310</v>
      </c>
      <c r="FV13" s="19" t="s">
        <v>311</v>
      </c>
      <c r="FW13" s="20" t="s">
        <v>312</v>
      </c>
      <c r="FX13" s="18" t="s">
        <v>315</v>
      </c>
      <c r="FY13" s="19" t="s">
        <v>316</v>
      </c>
      <c r="FZ13" s="20" t="s">
        <v>317</v>
      </c>
      <c r="GA13" s="18" t="s">
        <v>48</v>
      </c>
      <c r="GB13" s="19" t="s">
        <v>49</v>
      </c>
      <c r="GC13" s="20" t="s">
        <v>50</v>
      </c>
      <c r="GD13" s="18" t="s">
        <v>319</v>
      </c>
      <c r="GE13" s="19" t="s">
        <v>320</v>
      </c>
      <c r="GF13" s="20" t="s">
        <v>279</v>
      </c>
      <c r="GG13" s="18" t="s">
        <v>322</v>
      </c>
      <c r="GH13" s="19" t="s">
        <v>49</v>
      </c>
      <c r="GI13" s="20" t="s">
        <v>50</v>
      </c>
      <c r="GJ13" s="18" t="s">
        <v>324</v>
      </c>
      <c r="GK13" s="19" t="s">
        <v>325</v>
      </c>
      <c r="GL13" s="20" t="s">
        <v>326</v>
      </c>
      <c r="GM13" s="18" t="s">
        <v>310</v>
      </c>
      <c r="GN13" s="19" t="s">
        <v>328</v>
      </c>
      <c r="GO13" s="20" t="s">
        <v>312</v>
      </c>
      <c r="GP13" s="18" t="s">
        <v>330</v>
      </c>
      <c r="GQ13" s="19" t="s">
        <v>331</v>
      </c>
      <c r="GR13" s="20" t="s">
        <v>332</v>
      </c>
      <c r="GS13" s="18" t="s">
        <v>19</v>
      </c>
      <c r="GT13" s="19" t="s">
        <v>20</v>
      </c>
      <c r="GU13" s="20" t="s">
        <v>334</v>
      </c>
      <c r="GV13" s="18" t="s">
        <v>336</v>
      </c>
      <c r="GW13" s="19" t="s">
        <v>337</v>
      </c>
      <c r="GX13" s="20" t="s">
        <v>338</v>
      </c>
      <c r="GY13" s="18" t="s">
        <v>340</v>
      </c>
      <c r="GZ13" s="19" t="s">
        <v>341</v>
      </c>
      <c r="HA13" s="20" t="s">
        <v>342</v>
      </c>
      <c r="HB13" s="18" t="s">
        <v>344</v>
      </c>
      <c r="HC13" s="19" t="s">
        <v>345</v>
      </c>
      <c r="HD13" s="20" t="s">
        <v>346</v>
      </c>
      <c r="HE13" s="18" t="s">
        <v>348</v>
      </c>
      <c r="HF13" s="19" t="s">
        <v>349</v>
      </c>
      <c r="HG13" s="20" t="s">
        <v>350</v>
      </c>
      <c r="HH13" s="18" t="s">
        <v>352</v>
      </c>
      <c r="HI13" s="19" t="s">
        <v>353</v>
      </c>
      <c r="HJ13" s="20" t="s">
        <v>354</v>
      </c>
      <c r="HK13" s="18" t="s">
        <v>356</v>
      </c>
      <c r="HL13" s="19" t="s">
        <v>49</v>
      </c>
      <c r="HM13" s="20" t="s">
        <v>357</v>
      </c>
      <c r="HN13" s="18" t="s">
        <v>359</v>
      </c>
      <c r="HO13" s="19" t="s">
        <v>151</v>
      </c>
      <c r="HP13" s="20" t="s">
        <v>360</v>
      </c>
      <c r="HQ13" s="18" t="s">
        <v>362</v>
      </c>
      <c r="HR13" s="19" t="s">
        <v>363</v>
      </c>
      <c r="HS13" s="20" t="s">
        <v>364</v>
      </c>
    </row>
    <row r="14" spans="1:227" ht="15.6">
      <c r="A14" s="2">
        <v>1</v>
      </c>
      <c r="B14" s="1"/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4"/>
      <c r="AN14" s="14"/>
      <c r="AO14" s="14"/>
      <c r="AP14" s="14"/>
      <c r="AQ14" s="14"/>
      <c r="AR14" s="22"/>
      <c r="AS14" s="22"/>
      <c r="AT14" s="22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4"/>
      <c r="DX14" s="4"/>
      <c r="DY14" s="4"/>
      <c r="DZ14" s="4"/>
      <c r="EA14" s="4"/>
      <c r="EB14" s="4"/>
      <c r="EC14" s="4"/>
      <c r="ED14" s="28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28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>
      <c r="A15" s="2">
        <v>2</v>
      </c>
      <c r="B15" s="1"/>
      <c r="C15" s="9">
        <v>1</v>
      </c>
      <c r="D15" s="9"/>
      <c r="E15" s="9"/>
      <c r="F15" s="46">
        <v>1</v>
      </c>
      <c r="G15" s="46"/>
      <c r="H15" s="46"/>
      <c r="I15" s="46">
        <v>1</v>
      </c>
      <c r="J15" s="46"/>
      <c r="K15" s="46"/>
      <c r="L15" s="46">
        <v>1</v>
      </c>
      <c r="M15" s="46"/>
      <c r="N15" s="46"/>
      <c r="O15" s="46">
        <v>1</v>
      </c>
      <c r="P15" s="46"/>
      <c r="Q15" s="46"/>
      <c r="R15" s="46">
        <v>1</v>
      </c>
      <c r="S15" s="46"/>
      <c r="T15" s="46"/>
      <c r="U15" s="46">
        <v>1</v>
      </c>
      <c r="V15" s="46"/>
      <c r="W15" s="46"/>
      <c r="X15" s="46">
        <v>1</v>
      </c>
      <c r="Y15" s="46"/>
      <c r="Z15" s="46"/>
      <c r="AA15" s="46">
        <v>1</v>
      </c>
      <c r="AB15" s="46"/>
      <c r="AC15" s="46"/>
      <c r="AD15" s="46">
        <v>1</v>
      </c>
      <c r="AE15" s="46"/>
      <c r="AF15" s="46"/>
      <c r="AG15" s="46">
        <v>1</v>
      </c>
      <c r="AH15" s="46"/>
      <c r="AI15" s="46"/>
      <c r="AJ15" s="46">
        <v>1</v>
      </c>
      <c r="AK15" s="46"/>
      <c r="AL15" s="46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8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8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>
      <c r="A16" s="2">
        <v>3</v>
      </c>
      <c r="B16" s="1"/>
      <c r="C16" s="9">
        <v>1</v>
      </c>
      <c r="D16" s="9"/>
      <c r="E16" s="9"/>
      <c r="F16" s="46">
        <v>1</v>
      </c>
      <c r="G16" s="46"/>
      <c r="H16" s="46"/>
      <c r="I16" s="46">
        <v>1</v>
      </c>
      <c r="J16" s="46"/>
      <c r="K16" s="46"/>
      <c r="L16" s="46">
        <v>1</v>
      </c>
      <c r="M16" s="46"/>
      <c r="N16" s="46"/>
      <c r="O16" s="46">
        <v>1</v>
      </c>
      <c r="P16" s="46"/>
      <c r="Q16" s="46"/>
      <c r="R16" s="46">
        <v>1</v>
      </c>
      <c r="S16" s="46"/>
      <c r="T16" s="46"/>
      <c r="U16" s="46">
        <v>1</v>
      </c>
      <c r="V16" s="46"/>
      <c r="W16" s="46"/>
      <c r="X16" s="46">
        <v>1</v>
      </c>
      <c r="Y16" s="46"/>
      <c r="Z16" s="46"/>
      <c r="AA16" s="46">
        <v>1</v>
      </c>
      <c r="AB16" s="46"/>
      <c r="AC16" s="46"/>
      <c r="AD16" s="46">
        <v>1</v>
      </c>
      <c r="AE16" s="46"/>
      <c r="AF16" s="46"/>
      <c r="AG16" s="46">
        <v>1</v>
      </c>
      <c r="AH16" s="46"/>
      <c r="AI16" s="46"/>
      <c r="AJ16" s="46">
        <v>1</v>
      </c>
      <c r="AK16" s="46"/>
      <c r="AL16" s="46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8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8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>
      <c r="A17" s="2">
        <v>4</v>
      </c>
      <c r="B17" s="1"/>
      <c r="C17" s="9">
        <v>1</v>
      </c>
      <c r="D17" s="9"/>
      <c r="E17" s="9"/>
      <c r="F17" s="46">
        <v>1</v>
      </c>
      <c r="G17" s="46"/>
      <c r="H17" s="46"/>
      <c r="I17" s="46">
        <v>1</v>
      </c>
      <c r="J17" s="46"/>
      <c r="K17" s="46"/>
      <c r="L17" s="46">
        <v>1</v>
      </c>
      <c r="M17" s="46"/>
      <c r="N17" s="46"/>
      <c r="O17" s="46">
        <v>1</v>
      </c>
      <c r="P17" s="46"/>
      <c r="Q17" s="46"/>
      <c r="R17" s="46">
        <v>1</v>
      </c>
      <c r="S17" s="46"/>
      <c r="T17" s="46"/>
      <c r="U17" s="46">
        <v>1</v>
      </c>
      <c r="V17" s="46"/>
      <c r="W17" s="46"/>
      <c r="X17" s="46">
        <v>1</v>
      </c>
      <c r="Y17" s="46"/>
      <c r="Z17" s="46"/>
      <c r="AA17" s="46">
        <v>1</v>
      </c>
      <c r="AB17" s="46"/>
      <c r="AC17" s="46"/>
      <c r="AD17" s="46">
        <v>1</v>
      </c>
      <c r="AE17" s="46"/>
      <c r="AF17" s="46"/>
      <c r="AG17" s="46">
        <v>1</v>
      </c>
      <c r="AH17" s="46"/>
      <c r="AI17" s="46"/>
      <c r="AJ17" s="46">
        <v>1</v>
      </c>
      <c r="AK17" s="46"/>
      <c r="AL17" s="46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8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8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>
      <c r="A18" s="2">
        <v>5</v>
      </c>
      <c r="B18" s="1"/>
      <c r="C18" s="9"/>
      <c r="D18" s="9">
        <v>1</v>
      </c>
      <c r="E18" s="9"/>
      <c r="F18" s="46"/>
      <c r="G18" s="46">
        <v>1</v>
      </c>
      <c r="H18" s="46"/>
      <c r="I18" s="46"/>
      <c r="J18" s="46">
        <v>1</v>
      </c>
      <c r="K18" s="46"/>
      <c r="L18" s="46"/>
      <c r="M18" s="46">
        <v>1</v>
      </c>
      <c r="N18" s="46"/>
      <c r="O18" s="46"/>
      <c r="P18" s="46">
        <v>1</v>
      </c>
      <c r="Q18" s="46"/>
      <c r="R18" s="46"/>
      <c r="S18" s="46">
        <v>1</v>
      </c>
      <c r="T18" s="46"/>
      <c r="U18" s="46"/>
      <c r="V18" s="46">
        <v>1</v>
      </c>
      <c r="W18" s="46"/>
      <c r="X18" s="46"/>
      <c r="Y18" s="46">
        <v>1</v>
      </c>
      <c r="Z18" s="46"/>
      <c r="AA18" s="46"/>
      <c r="AB18" s="46">
        <v>1</v>
      </c>
      <c r="AC18" s="46"/>
      <c r="AD18" s="46"/>
      <c r="AE18" s="46">
        <v>1</v>
      </c>
      <c r="AF18" s="46"/>
      <c r="AG18" s="46"/>
      <c r="AH18" s="46">
        <v>1</v>
      </c>
      <c r="AI18" s="46"/>
      <c r="AJ18" s="46"/>
      <c r="AK18" s="46">
        <v>1</v>
      </c>
      <c r="AL18" s="46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8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8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>
      <c r="A19" s="2">
        <v>6</v>
      </c>
      <c r="B19" s="1"/>
      <c r="C19" s="9"/>
      <c r="D19" s="9">
        <v>1</v>
      </c>
      <c r="E19" s="9"/>
      <c r="F19" s="46"/>
      <c r="G19" s="46">
        <v>1</v>
      </c>
      <c r="H19" s="46"/>
      <c r="I19" s="46"/>
      <c r="J19" s="46">
        <v>1</v>
      </c>
      <c r="K19" s="46"/>
      <c r="L19" s="46"/>
      <c r="M19" s="46">
        <v>1</v>
      </c>
      <c r="N19" s="46"/>
      <c r="O19" s="46"/>
      <c r="P19" s="46">
        <v>1</v>
      </c>
      <c r="Q19" s="46"/>
      <c r="R19" s="46"/>
      <c r="S19" s="46">
        <v>1</v>
      </c>
      <c r="T19" s="46"/>
      <c r="U19" s="46"/>
      <c r="V19" s="46">
        <v>1</v>
      </c>
      <c r="W19" s="46"/>
      <c r="X19" s="46"/>
      <c r="Y19" s="46">
        <v>1</v>
      </c>
      <c r="Z19" s="46"/>
      <c r="AA19" s="46"/>
      <c r="AB19" s="46">
        <v>1</v>
      </c>
      <c r="AC19" s="46"/>
      <c r="AD19" s="46"/>
      <c r="AE19" s="46">
        <v>1</v>
      </c>
      <c r="AF19" s="46"/>
      <c r="AG19" s="46"/>
      <c r="AH19" s="46">
        <v>1</v>
      </c>
      <c r="AI19" s="46"/>
      <c r="AJ19" s="46"/>
      <c r="AK19" s="46">
        <v>1</v>
      </c>
      <c r="AL19" s="46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8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8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>
      <c r="A20" s="2">
        <v>7</v>
      </c>
      <c r="B20" s="1"/>
      <c r="C20" s="9"/>
      <c r="D20" s="9">
        <v>1</v>
      </c>
      <c r="E20" s="9"/>
      <c r="F20" s="46"/>
      <c r="G20" s="46">
        <v>1</v>
      </c>
      <c r="H20" s="46"/>
      <c r="I20" s="46"/>
      <c r="J20" s="46">
        <v>1</v>
      </c>
      <c r="K20" s="46"/>
      <c r="L20" s="46"/>
      <c r="M20" s="46">
        <v>1</v>
      </c>
      <c r="N20" s="46"/>
      <c r="O20" s="46"/>
      <c r="P20" s="46">
        <v>1</v>
      </c>
      <c r="Q20" s="46"/>
      <c r="R20" s="46"/>
      <c r="S20" s="46">
        <v>1</v>
      </c>
      <c r="T20" s="46"/>
      <c r="U20" s="46"/>
      <c r="V20" s="46">
        <v>1</v>
      </c>
      <c r="W20" s="46"/>
      <c r="X20" s="46"/>
      <c r="Y20" s="46">
        <v>1</v>
      </c>
      <c r="Z20" s="46"/>
      <c r="AA20" s="46"/>
      <c r="AB20" s="46">
        <v>1</v>
      </c>
      <c r="AC20" s="46"/>
      <c r="AD20" s="46"/>
      <c r="AE20" s="46">
        <v>1</v>
      </c>
      <c r="AF20" s="46"/>
      <c r="AG20" s="46"/>
      <c r="AH20" s="46">
        <v>1</v>
      </c>
      <c r="AI20" s="46"/>
      <c r="AJ20" s="46"/>
      <c r="AK20" s="46">
        <v>1</v>
      </c>
      <c r="AL20" s="46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8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8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>
        <v>1</v>
      </c>
      <c r="E21" s="3"/>
      <c r="F21" s="47"/>
      <c r="G21" s="47">
        <v>1</v>
      </c>
      <c r="H21" s="47"/>
      <c r="I21" s="47"/>
      <c r="J21" s="47">
        <v>1</v>
      </c>
      <c r="K21" s="47"/>
      <c r="L21" s="47"/>
      <c r="M21" s="47">
        <v>1</v>
      </c>
      <c r="N21" s="47"/>
      <c r="O21" s="47"/>
      <c r="P21" s="47">
        <v>1</v>
      </c>
      <c r="Q21" s="47"/>
      <c r="R21" s="47"/>
      <c r="S21" s="47">
        <v>1</v>
      </c>
      <c r="T21" s="47"/>
      <c r="U21" s="47"/>
      <c r="V21" s="47">
        <v>1</v>
      </c>
      <c r="W21" s="47"/>
      <c r="X21" s="47"/>
      <c r="Y21" s="47">
        <v>1</v>
      </c>
      <c r="Z21" s="47"/>
      <c r="AA21" s="47"/>
      <c r="AB21" s="47">
        <v>1</v>
      </c>
      <c r="AC21" s="47"/>
      <c r="AD21" s="47"/>
      <c r="AE21" s="47">
        <v>1</v>
      </c>
      <c r="AF21" s="47"/>
      <c r="AG21" s="47"/>
      <c r="AH21" s="47">
        <v>1</v>
      </c>
      <c r="AI21" s="47"/>
      <c r="AJ21" s="47"/>
      <c r="AK21" s="47">
        <v>1</v>
      </c>
      <c r="AL21" s="47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8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8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>
        <v>1</v>
      </c>
      <c r="E22" s="3"/>
      <c r="F22" s="47"/>
      <c r="G22" s="47">
        <v>1</v>
      </c>
      <c r="H22" s="47"/>
      <c r="I22" s="47"/>
      <c r="J22" s="47">
        <v>1</v>
      </c>
      <c r="K22" s="47"/>
      <c r="L22" s="47"/>
      <c r="M22" s="47">
        <v>1</v>
      </c>
      <c r="N22" s="47"/>
      <c r="O22" s="47"/>
      <c r="P22" s="47">
        <v>1</v>
      </c>
      <c r="Q22" s="47"/>
      <c r="R22" s="47"/>
      <c r="S22" s="47">
        <v>1</v>
      </c>
      <c r="T22" s="47"/>
      <c r="U22" s="47"/>
      <c r="V22" s="47">
        <v>1</v>
      </c>
      <c r="W22" s="47"/>
      <c r="X22" s="47"/>
      <c r="Y22" s="47">
        <v>1</v>
      </c>
      <c r="Z22" s="47"/>
      <c r="AA22" s="47"/>
      <c r="AB22" s="47">
        <v>1</v>
      </c>
      <c r="AC22" s="47"/>
      <c r="AD22" s="47"/>
      <c r="AE22" s="47">
        <v>1</v>
      </c>
      <c r="AF22" s="47"/>
      <c r="AG22" s="47"/>
      <c r="AH22" s="47">
        <v>1</v>
      </c>
      <c r="AI22" s="47"/>
      <c r="AJ22" s="47"/>
      <c r="AK22" s="47">
        <v>1</v>
      </c>
      <c r="AL22" s="47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8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8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>
        <v>1</v>
      </c>
      <c r="E23" s="3"/>
      <c r="F23" s="47"/>
      <c r="G23" s="47">
        <v>1</v>
      </c>
      <c r="H23" s="47"/>
      <c r="I23" s="47"/>
      <c r="J23" s="47">
        <v>1</v>
      </c>
      <c r="K23" s="47"/>
      <c r="L23" s="47"/>
      <c r="M23" s="47">
        <v>1</v>
      </c>
      <c r="N23" s="47"/>
      <c r="O23" s="47"/>
      <c r="P23" s="47">
        <v>1</v>
      </c>
      <c r="Q23" s="47"/>
      <c r="R23" s="47"/>
      <c r="S23" s="47">
        <v>1</v>
      </c>
      <c r="T23" s="47"/>
      <c r="U23" s="47"/>
      <c r="V23" s="47">
        <v>1</v>
      </c>
      <c r="W23" s="47"/>
      <c r="X23" s="47"/>
      <c r="Y23" s="47">
        <v>1</v>
      </c>
      <c r="Z23" s="47"/>
      <c r="AA23" s="47"/>
      <c r="AB23" s="47">
        <v>1</v>
      </c>
      <c r="AC23" s="47"/>
      <c r="AD23" s="47"/>
      <c r="AE23" s="47">
        <v>1</v>
      </c>
      <c r="AF23" s="47"/>
      <c r="AG23" s="47"/>
      <c r="AH23" s="47">
        <v>1</v>
      </c>
      <c r="AI23" s="47"/>
      <c r="AJ23" s="47"/>
      <c r="AK23" s="47">
        <v>1</v>
      </c>
      <c r="AL23" s="47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8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8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>
        <v>1</v>
      </c>
      <c r="E24" s="3"/>
      <c r="F24" s="47"/>
      <c r="G24" s="47">
        <v>1</v>
      </c>
      <c r="H24" s="47"/>
      <c r="I24" s="47"/>
      <c r="J24" s="47">
        <v>1</v>
      </c>
      <c r="K24" s="47"/>
      <c r="L24" s="47"/>
      <c r="M24" s="47">
        <v>1</v>
      </c>
      <c r="N24" s="47"/>
      <c r="O24" s="47"/>
      <c r="P24" s="47">
        <v>1</v>
      </c>
      <c r="Q24" s="47"/>
      <c r="R24" s="47"/>
      <c r="S24" s="47">
        <v>1</v>
      </c>
      <c r="T24" s="47"/>
      <c r="U24" s="47"/>
      <c r="V24" s="47">
        <v>1</v>
      </c>
      <c r="W24" s="47"/>
      <c r="X24" s="47"/>
      <c r="Y24" s="47">
        <v>1</v>
      </c>
      <c r="Z24" s="47"/>
      <c r="AA24" s="47"/>
      <c r="AB24" s="47">
        <v>1</v>
      </c>
      <c r="AC24" s="47"/>
      <c r="AD24" s="47"/>
      <c r="AE24" s="47">
        <v>1</v>
      </c>
      <c r="AF24" s="47"/>
      <c r="AG24" s="47"/>
      <c r="AH24" s="47">
        <v>1</v>
      </c>
      <c r="AI24" s="47"/>
      <c r="AJ24" s="47"/>
      <c r="AK24" s="47">
        <v>1</v>
      </c>
      <c r="AL24" s="47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8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8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>
        <v>1</v>
      </c>
      <c r="F25" s="47"/>
      <c r="G25" s="47"/>
      <c r="H25" s="47">
        <v>1</v>
      </c>
      <c r="I25" s="47"/>
      <c r="J25" s="47"/>
      <c r="K25" s="47">
        <v>1</v>
      </c>
      <c r="L25" s="47"/>
      <c r="M25" s="47"/>
      <c r="N25" s="47">
        <v>1</v>
      </c>
      <c r="O25" s="47"/>
      <c r="P25" s="47"/>
      <c r="Q25" s="47">
        <v>1</v>
      </c>
      <c r="R25" s="47"/>
      <c r="S25" s="47"/>
      <c r="T25" s="47">
        <v>1</v>
      </c>
      <c r="U25" s="47"/>
      <c r="V25" s="47"/>
      <c r="W25" s="47">
        <v>1</v>
      </c>
      <c r="X25" s="47"/>
      <c r="Y25" s="47"/>
      <c r="Z25" s="47">
        <v>1</v>
      </c>
      <c r="AA25" s="47"/>
      <c r="AB25" s="47"/>
      <c r="AC25" s="47">
        <v>1</v>
      </c>
      <c r="AD25" s="47"/>
      <c r="AE25" s="47"/>
      <c r="AF25" s="47">
        <v>1</v>
      </c>
      <c r="AG25" s="47"/>
      <c r="AH25" s="47"/>
      <c r="AI25" s="47">
        <v>1</v>
      </c>
      <c r="AJ25" s="47"/>
      <c r="AK25" s="47"/>
      <c r="AL25" s="47">
        <v>1</v>
      </c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8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8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>
        <v>1</v>
      </c>
      <c r="F26" s="47"/>
      <c r="G26" s="47"/>
      <c r="H26" s="47">
        <v>1</v>
      </c>
      <c r="I26" s="47"/>
      <c r="J26" s="47"/>
      <c r="K26" s="47">
        <v>1</v>
      </c>
      <c r="L26" s="47"/>
      <c r="M26" s="47"/>
      <c r="N26" s="47">
        <v>1</v>
      </c>
      <c r="O26" s="47"/>
      <c r="P26" s="47"/>
      <c r="Q26" s="47">
        <v>1</v>
      </c>
      <c r="R26" s="47"/>
      <c r="S26" s="47"/>
      <c r="T26" s="47">
        <v>1</v>
      </c>
      <c r="U26" s="47"/>
      <c r="V26" s="47"/>
      <c r="W26" s="47">
        <v>1</v>
      </c>
      <c r="X26" s="47"/>
      <c r="Y26" s="47"/>
      <c r="Z26" s="47">
        <v>1</v>
      </c>
      <c r="AA26" s="47"/>
      <c r="AB26" s="47"/>
      <c r="AC26" s="47">
        <v>1</v>
      </c>
      <c r="AD26" s="47"/>
      <c r="AE26" s="47"/>
      <c r="AF26" s="47">
        <v>1</v>
      </c>
      <c r="AG26" s="47"/>
      <c r="AH26" s="47"/>
      <c r="AI26" s="47">
        <v>1</v>
      </c>
      <c r="AJ26" s="47"/>
      <c r="AK26" s="47"/>
      <c r="AL26" s="47">
        <v>1</v>
      </c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8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8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>
        <v>1</v>
      </c>
      <c r="F27" s="47"/>
      <c r="G27" s="47"/>
      <c r="H27" s="47">
        <v>1</v>
      </c>
      <c r="I27" s="47"/>
      <c r="J27" s="47"/>
      <c r="K27" s="47">
        <v>1</v>
      </c>
      <c r="L27" s="47"/>
      <c r="M27" s="47"/>
      <c r="N27" s="47">
        <v>1</v>
      </c>
      <c r="O27" s="47"/>
      <c r="P27" s="47"/>
      <c r="Q27" s="47">
        <v>1</v>
      </c>
      <c r="R27" s="47"/>
      <c r="S27" s="47"/>
      <c r="T27" s="47">
        <v>1</v>
      </c>
      <c r="U27" s="47"/>
      <c r="V27" s="47"/>
      <c r="W27" s="47">
        <v>1</v>
      </c>
      <c r="X27" s="47"/>
      <c r="Y27" s="47"/>
      <c r="Z27" s="47">
        <v>1</v>
      </c>
      <c r="AA27" s="47"/>
      <c r="AB27" s="47"/>
      <c r="AC27" s="47">
        <v>1</v>
      </c>
      <c r="AD27" s="47"/>
      <c r="AE27" s="47"/>
      <c r="AF27" s="47">
        <v>1</v>
      </c>
      <c r="AG27" s="47"/>
      <c r="AH27" s="47"/>
      <c r="AI27" s="47">
        <v>1</v>
      </c>
      <c r="AJ27" s="47"/>
      <c r="AK27" s="47"/>
      <c r="AL27" s="47">
        <v>1</v>
      </c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8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8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>
        <v>1</v>
      </c>
      <c r="F28" s="47"/>
      <c r="G28" s="47"/>
      <c r="H28" s="47">
        <v>1</v>
      </c>
      <c r="I28" s="47"/>
      <c r="J28" s="47"/>
      <c r="K28" s="47">
        <v>1</v>
      </c>
      <c r="L28" s="47"/>
      <c r="M28" s="47"/>
      <c r="N28" s="47">
        <v>1</v>
      </c>
      <c r="O28" s="47"/>
      <c r="P28" s="47"/>
      <c r="Q28" s="47">
        <v>1</v>
      </c>
      <c r="R28" s="47"/>
      <c r="S28" s="47"/>
      <c r="T28" s="47">
        <v>1</v>
      </c>
      <c r="U28" s="47"/>
      <c r="V28" s="47"/>
      <c r="W28" s="47">
        <v>1</v>
      </c>
      <c r="X28" s="47"/>
      <c r="Y28" s="47"/>
      <c r="Z28" s="47">
        <v>1</v>
      </c>
      <c r="AA28" s="47"/>
      <c r="AB28" s="47"/>
      <c r="AC28" s="47">
        <v>1</v>
      </c>
      <c r="AD28" s="47"/>
      <c r="AE28" s="47"/>
      <c r="AF28" s="47">
        <v>1</v>
      </c>
      <c r="AG28" s="47"/>
      <c r="AH28" s="47"/>
      <c r="AI28" s="47">
        <v>1</v>
      </c>
      <c r="AJ28" s="47"/>
      <c r="AK28" s="47"/>
      <c r="AL28" s="47">
        <v>1</v>
      </c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8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8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8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8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8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8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8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8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8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8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8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8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8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8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8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8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8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8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8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8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8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8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86" t="s">
        <v>1275</v>
      </c>
      <c r="B39" s="87"/>
      <c r="C39" s="3">
        <f>SUM(C14:C38)</f>
        <v>4</v>
      </c>
      <c r="D39" s="3">
        <f t="shared" ref="D39:BO39" si="0">SUM(D14:D38)</f>
        <v>7</v>
      </c>
      <c r="E39" s="3">
        <f t="shared" si="0"/>
        <v>4</v>
      </c>
      <c r="F39" s="3">
        <f t="shared" si="0"/>
        <v>4</v>
      </c>
      <c r="G39" s="3">
        <f t="shared" si="0"/>
        <v>7</v>
      </c>
      <c r="H39" s="3">
        <f t="shared" si="0"/>
        <v>4</v>
      </c>
      <c r="I39" s="3">
        <f t="shared" si="0"/>
        <v>4</v>
      </c>
      <c r="J39" s="3">
        <f t="shared" si="0"/>
        <v>7</v>
      </c>
      <c r="K39" s="3">
        <f t="shared" si="0"/>
        <v>4</v>
      </c>
      <c r="L39" s="3">
        <f t="shared" si="0"/>
        <v>4</v>
      </c>
      <c r="M39" s="3">
        <f t="shared" si="0"/>
        <v>7</v>
      </c>
      <c r="N39" s="3">
        <f t="shared" si="0"/>
        <v>4</v>
      </c>
      <c r="O39" s="3">
        <f t="shared" si="0"/>
        <v>4</v>
      </c>
      <c r="P39" s="3">
        <f t="shared" si="0"/>
        <v>7</v>
      </c>
      <c r="Q39" s="3">
        <f t="shared" si="0"/>
        <v>4</v>
      </c>
      <c r="R39" s="3">
        <f t="shared" si="0"/>
        <v>4</v>
      </c>
      <c r="S39" s="3">
        <f t="shared" si="0"/>
        <v>7</v>
      </c>
      <c r="T39" s="3">
        <f t="shared" si="0"/>
        <v>4</v>
      </c>
      <c r="U39" s="3">
        <f t="shared" si="0"/>
        <v>4</v>
      </c>
      <c r="V39" s="3">
        <f t="shared" si="0"/>
        <v>7</v>
      </c>
      <c r="W39" s="3">
        <f t="shared" si="0"/>
        <v>4</v>
      </c>
      <c r="X39" s="3">
        <f t="shared" si="0"/>
        <v>4</v>
      </c>
      <c r="Y39" s="3">
        <f t="shared" si="0"/>
        <v>7</v>
      </c>
      <c r="Z39" s="3">
        <f t="shared" si="0"/>
        <v>4</v>
      </c>
      <c r="AA39" s="3">
        <f t="shared" si="0"/>
        <v>4</v>
      </c>
      <c r="AB39" s="3">
        <f t="shared" si="0"/>
        <v>7</v>
      </c>
      <c r="AC39" s="3">
        <f t="shared" si="0"/>
        <v>4</v>
      </c>
      <c r="AD39" s="3">
        <f t="shared" si="0"/>
        <v>4</v>
      </c>
      <c r="AE39" s="3">
        <f t="shared" si="0"/>
        <v>7</v>
      </c>
      <c r="AF39" s="3">
        <f t="shared" si="0"/>
        <v>4</v>
      </c>
      <c r="AG39" s="3">
        <f t="shared" si="0"/>
        <v>4</v>
      </c>
      <c r="AH39" s="3">
        <f t="shared" si="0"/>
        <v>7</v>
      </c>
      <c r="AI39" s="3">
        <f t="shared" si="0"/>
        <v>4</v>
      </c>
      <c r="AJ39" s="3">
        <f t="shared" si="0"/>
        <v>4</v>
      </c>
      <c r="AK39" s="3">
        <f t="shared" si="0"/>
        <v>7</v>
      </c>
      <c r="AL39" s="3">
        <f t="shared" si="0"/>
        <v>4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88" t="s">
        <v>1298</v>
      </c>
      <c r="B40" s="89"/>
      <c r="C40" s="11">
        <f>C39/15%</f>
        <v>26.666666666666668</v>
      </c>
      <c r="D40" s="11">
        <f t="shared" ref="D40:BO40" si="4">D39/15%</f>
        <v>46.666666666666671</v>
      </c>
      <c r="E40" s="11">
        <f t="shared" si="4"/>
        <v>26.666666666666668</v>
      </c>
      <c r="F40" s="11">
        <f t="shared" si="4"/>
        <v>26.666666666666668</v>
      </c>
      <c r="G40" s="11">
        <f t="shared" si="4"/>
        <v>46.666666666666671</v>
      </c>
      <c r="H40" s="11">
        <f t="shared" si="4"/>
        <v>26.666666666666668</v>
      </c>
      <c r="I40" s="11">
        <f t="shared" si="4"/>
        <v>26.666666666666668</v>
      </c>
      <c r="J40" s="11">
        <f t="shared" si="4"/>
        <v>46.666666666666671</v>
      </c>
      <c r="K40" s="11">
        <f t="shared" si="4"/>
        <v>26.666666666666668</v>
      </c>
      <c r="L40" s="11">
        <f t="shared" si="4"/>
        <v>26.666666666666668</v>
      </c>
      <c r="M40" s="11">
        <f t="shared" si="4"/>
        <v>46.666666666666671</v>
      </c>
      <c r="N40" s="11">
        <f t="shared" si="4"/>
        <v>26.666666666666668</v>
      </c>
      <c r="O40" s="11">
        <f t="shared" si="4"/>
        <v>26.666666666666668</v>
      </c>
      <c r="P40" s="11">
        <f t="shared" si="4"/>
        <v>46.666666666666671</v>
      </c>
      <c r="Q40" s="11">
        <f t="shared" si="4"/>
        <v>26.666666666666668</v>
      </c>
      <c r="R40" s="11">
        <f t="shared" si="4"/>
        <v>26.666666666666668</v>
      </c>
      <c r="S40" s="11">
        <f t="shared" si="4"/>
        <v>46.666666666666671</v>
      </c>
      <c r="T40" s="11">
        <f t="shared" si="4"/>
        <v>26.666666666666668</v>
      </c>
      <c r="U40" s="11">
        <f t="shared" si="4"/>
        <v>26.666666666666668</v>
      </c>
      <c r="V40" s="11">
        <f t="shared" si="4"/>
        <v>46.666666666666671</v>
      </c>
      <c r="W40" s="11">
        <f t="shared" si="4"/>
        <v>26.666666666666668</v>
      </c>
      <c r="X40" s="11">
        <f t="shared" si="4"/>
        <v>26.666666666666668</v>
      </c>
      <c r="Y40" s="11">
        <f t="shared" si="4"/>
        <v>46.666666666666671</v>
      </c>
      <c r="Z40" s="11">
        <f t="shared" si="4"/>
        <v>26.666666666666668</v>
      </c>
      <c r="AA40" s="11">
        <f t="shared" si="4"/>
        <v>26.666666666666668</v>
      </c>
      <c r="AB40" s="11">
        <f t="shared" si="4"/>
        <v>46.666666666666671</v>
      </c>
      <c r="AC40" s="11">
        <f t="shared" si="4"/>
        <v>26.666666666666668</v>
      </c>
      <c r="AD40" s="11">
        <f t="shared" si="4"/>
        <v>26.666666666666668</v>
      </c>
      <c r="AE40" s="11">
        <f t="shared" si="4"/>
        <v>46.666666666666671</v>
      </c>
      <c r="AF40" s="11">
        <f t="shared" si="4"/>
        <v>26.666666666666668</v>
      </c>
      <c r="AG40" s="11">
        <f t="shared" si="4"/>
        <v>26.666666666666668</v>
      </c>
      <c r="AH40" s="11">
        <f t="shared" si="4"/>
        <v>46.666666666666671</v>
      </c>
      <c r="AI40" s="11">
        <f t="shared" si="4"/>
        <v>26.666666666666668</v>
      </c>
      <c r="AJ40" s="11">
        <f t="shared" si="4"/>
        <v>26.666666666666668</v>
      </c>
      <c r="AK40" s="11">
        <f t="shared" si="4"/>
        <v>46.666666666666671</v>
      </c>
      <c r="AL40" s="11">
        <f t="shared" si="4"/>
        <v>26.666666666666668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ref="BP40:EA40" si="5">BP39/15%</f>
        <v>0</v>
      </c>
      <c r="BQ40" s="11">
        <f t="shared" si="5"/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ref="EB40:GM40" si="6">EB39/15%</f>
        <v>0</v>
      </c>
      <c r="EC40" s="11">
        <f t="shared" si="6"/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ref="GN40:HS40" si="7">GN39/15%</f>
        <v>0</v>
      </c>
      <c r="GO40" s="11">
        <f t="shared" si="7"/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1276</v>
      </c>
      <c r="E42" s="52" t="s">
        <v>1300</v>
      </c>
      <c r="AI42" s="12"/>
    </row>
    <row r="43" spans="1:227">
      <c r="B43" t="s">
        <v>1277</v>
      </c>
      <c r="C43" t="s">
        <v>1280</v>
      </c>
      <c r="D43" s="51">
        <f>(C40+F40+I40+L40+O40+R40+U40+X40+AA40+AD40+AG40+AJ40)/12</f>
        <v>26.666666666666668</v>
      </c>
      <c r="E43" s="48">
        <f>D43/100*15</f>
        <v>4</v>
      </c>
      <c r="AI43" s="12"/>
    </row>
    <row r="44" spans="1:227">
      <c r="B44" t="s">
        <v>1278</v>
      </c>
      <c r="C44" t="s">
        <v>1280</v>
      </c>
      <c r="D44" s="51">
        <f>(D40+G40+J40+M40+P40+S40+V40+Y40+AB40+AE40+AH40+AK40)/12</f>
        <v>46.666666666666679</v>
      </c>
      <c r="E44" s="48">
        <f t="shared" ref="E44:E45" si="8">D44/100*15</f>
        <v>7.0000000000000018</v>
      </c>
      <c r="AI44" s="12"/>
    </row>
    <row r="45" spans="1:227">
      <c r="B45" t="s">
        <v>1279</v>
      </c>
      <c r="C45" t="s">
        <v>1280</v>
      </c>
      <c r="D45" s="51">
        <f>(E40+H40+K40+N40+Q40+T40+W40+Z40+AC40+AF40+AI40+AL40)/12</f>
        <v>26.666666666666668</v>
      </c>
      <c r="E45" s="48">
        <f t="shared" si="8"/>
        <v>4</v>
      </c>
      <c r="AI45" s="12"/>
    </row>
    <row r="46" spans="1:227">
      <c r="D46" s="51"/>
      <c r="E46" s="49"/>
    </row>
    <row r="47" spans="1:227">
      <c r="B47" t="s">
        <v>1277</v>
      </c>
      <c r="C47" t="s">
        <v>1281</v>
      </c>
      <c r="D47" s="51">
        <f>(AM40+AP40+AS40+AV40+AY40+BB40+BE40+BH40+BK40+BN40+BQ40+BT40+BW40+BZ40+CC40+CF40+CI40+CL40+CO40+CR40+CU40+CX40)/22</f>
        <v>0</v>
      </c>
      <c r="E47" s="49">
        <f>D47/100*25</f>
        <v>0</v>
      </c>
    </row>
    <row r="48" spans="1:227">
      <c r="B48" t="s">
        <v>1278</v>
      </c>
      <c r="C48" t="s">
        <v>1281</v>
      </c>
      <c r="D48" s="51">
        <f>(AN40+AQ40+AT40+AW40+AZ40+BC40+BF40+BI40+BL40+BO40+BR40+BU40+BX40+CA40+CD40+CG40+CJ40+CM40+CP40+CS40+CV40+CY40)/22</f>
        <v>0</v>
      </c>
      <c r="E48" s="49">
        <f>D48/100*25</f>
        <v>0</v>
      </c>
    </row>
    <row r="49" spans="2:5">
      <c r="B49" t="s">
        <v>1279</v>
      </c>
      <c r="C49" t="s">
        <v>1281</v>
      </c>
      <c r="D49" s="51">
        <f>(AR40+AU40+AX40+BA40+BD40+BG40+BJ40+BM40+BP40+BS40+BV40+BY40+CB40+CE40+CH40+CK40+CN40+CQ40+CT40+CW40+CZ40)/22</f>
        <v>0</v>
      </c>
      <c r="E49" s="49">
        <f>D49/100*25</f>
        <v>0</v>
      </c>
    </row>
    <row r="50" spans="2:5">
      <c r="D50" s="51"/>
      <c r="E50" s="49"/>
    </row>
    <row r="51" spans="2:5">
      <c r="B51" t="s">
        <v>1277</v>
      </c>
      <c r="C51" t="s">
        <v>1282</v>
      </c>
      <c r="D51" s="51">
        <f>(DA40+DD40+DG40+DJ40+DM40+DP40+DS40+DV40+DY40+EB40)/10</f>
        <v>0</v>
      </c>
      <c r="E51" s="49">
        <f>D51/100*25</f>
        <v>0</v>
      </c>
    </row>
    <row r="52" spans="2:5">
      <c r="B52" t="s">
        <v>1278</v>
      </c>
      <c r="C52" t="s">
        <v>1282</v>
      </c>
      <c r="D52" s="51">
        <f>(DB40+DE40+DH40+DK40+DN40+DQ40+DT40+DW40+DZ40+EC40)/10</f>
        <v>0</v>
      </c>
      <c r="E52" s="49">
        <f>D52/100*25</f>
        <v>0</v>
      </c>
    </row>
    <row r="53" spans="2:5">
      <c r="B53" t="s">
        <v>1279</v>
      </c>
      <c r="C53" t="s">
        <v>1282</v>
      </c>
      <c r="D53" s="51">
        <f>(DC40+DF40+DI40+DL40+DO40+DR40+DU40+DX40+EA40+ED40)/10</f>
        <v>0</v>
      </c>
      <c r="E53" s="49">
        <f>D53/100*25</f>
        <v>0</v>
      </c>
    </row>
    <row r="54" spans="2:5">
      <c r="D54" s="51"/>
      <c r="E54" s="49"/>
    </row>
    <row r="55" spans="2:5">
      <c r="B55" t="s">
        <v>1277</v>
      </c>
      <c r="C55" t="s">
        <v>1283</v>
      </c>
      <c r="D55" s="51">
        <f>(EE40+EH40+EK40+EN40+EQ40+ET40+EW40+EZ40+FC40+FF40+FI40+FL40+FO40+FR40)/14</f>
        <v>0</v>
      </c>
      <c r="E55" s="49">
        <f>D55/100*25</f>
        <v>0</v>
      </c>
    </row>
    <row r="56" spans="2:5">
      <c r="B56" t="s">
        <v>1278</v>
      </c>
      <c r="C56" t="s">
        <v>1283</v>
      </c>
      <c r="D56" s="51">
        <f>(EF40+EI40+EL40+EO40+ER40+EU40+EX40+FA40+FD40+FG40+FJ40+FM40+FP40+FS40)/14</f>
        <v>0</v>
      </c>
      <c r="E56" s="49">
        <f>D56/100*25</f>
        <v>0</v>
      </c>
    </row>
    <row r="57" spans="2:5">
      <c r="B57" t="s">
        <v>1279</v>
      </c>
      <c r="C57" t="s">
        <v>1283</v>
      </c>
      <c r="D57" s="51">
        <f>(EG40+EJ40+EM40+EP40+ES40+EV40+EY40+FB40+FE40+FH40+FK40+FN40+FQ40+FT40)/14</f>
        <v>0</v>
      </c>
      <c r="E57" s="49">
        <f>D57/100*25</f>
        <v>0</v>
      </c>
    </row>
    <row r="58" spans="2:5">
      <c r="D58" s="51"/>
      <c r="E58" s="49"/>
    </row>
    <row r="59" spans="2:5">
      <c r="B59" t="s">
        <v>1277</v>
      </c>
      <c r="C59" t="s">
        <v>1284</v>
      </c>
      <c r="D59" s="51">
        <f>(FU40+FX40+GA40+GD40+GG40+GJ40+GM40+GP40+GS40+GV40+GY40+HB40+HE40+HH40+HK40+HN40+HQ40)/17</f>
        <v>0</v>
      </c>
      <c r="E59" s="49">
        <f>D59/100*25</f>
        <v>0</v>
      </c>
    </row>
    <row r="60" spans="2:5">
      <c r="B60" t="s">
        <v>1278</v>
      </c>
      <c r="C60" t="s">
        <v>1284</v>
      </c>
      <c r="D60" s="51">
        <f>(FV40+FY40+GB40+GE40+GH40+GK40+GN40+GQ40+GT40+GW40+GZ40+HC40+HF40+HI40+HL40+HO40+HR40)/17</f>
        <v>0</v>
      </c>
      <c r="E60" s="49">
        <f>D60/100*25</f>
        <v>0</v>
      </c>
    </row>
    <row r="61" spans="2:5">
      <c r="B61" t="s">
        <v>1279</v>
      </c>
      <c r="C61" t="s">
        <v>1284</v>
      </c>
      <c r="D61" s="51">
        <f>(FW40+FZ40+GC40+GF40+GI40+GL40+GO40+GR40+GU40+GX40+HA40+HD40+HG40+HJ40+HM40+HP40+HS40)/17</f>
        <v>0</v>
      </c>
      <c r="E61" s="49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zoomScale="80" zoomScaleNormal="80" workbookViewId="0">
      <pane xSplit="2" ySplit="13" topLeftCell="C54" activePane="bottomRight" state="frozen"/>
      <selection pane="topRight" activeCell="C1" sqref="C1"/>
      <selection pane="bottomLeft" activeCell="A14" sqref="A14"/>
      <selection pane="bottomRight" activeCell="D59" sqref="D59:D61"/>
    </sheetView>
  </sheetViews>
  <sheetFormatPr defaultRowHeight="14.4"/>
  <cols>
    <col min="2" max="2" width="31.109375" customWidth="1"/>
    <col min="59" max="59" width="9.109375" customWidth="1"/>
  </cols>
  <sheetData>
    <row r="1" spans="1:317" ht="15.6">
      <c r="A1" s="6" t="s">
        <v>367</v>
      </c>
      <c r="B1" s="15" t="s">
        <v>366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>
      <c r="A2" s="53" t="s">
        <v>1296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93" t="s">
        <v>0</v>
      </c>
      <c r="B4" s="93" t="s">
        <v>1</v>
      </c>
      <c r="C4" s="94" t="s">
        <v>87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95"/>
      <c r="BH4" s="65" t="s">
        <v>2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 t="s">
        <v>2</v>
      </c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75" t="s">
        <v>181</v>
      </c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5"/>
      <c r="EQ4" s="74" t="s">
        <v>244</v>
      </c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62" t="s">
        <v>244</v>
      </c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 t="s">
        <v>244</v>
      </c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 t="s">
        <v>244</v>
      </c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4"/>
      <c r="HT4" s="65" t="s">
        <v>244</v>
      </c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77" t="s">
        <v>291</v>
      </c>
      <c r="IY4" s="108"/>
      <c r="IZ4" s="108"/>
      <c r="JA4" s="108"/>
      <c r="JB4" s="108"/>
      <c r="JC4" s="108"/>
      <c r="JD4" s="108"/>
      <c r="JE4" s="108"/>
      <c r="JF4" s="108"/>
      <c r="JG4" s="108"/>
      <c r="JH4" s="108"/>
      <c r="JI4" s="108"/>
      <c r="JJ4" s="108"/>
      <c r="JK4" s="108"/>
      <c r="JL4" s="108"/>
      <c r="JM4" s="108"/>
      <c r="JN4" s="108"/>
      <c r="JO4" s="108"/>
      <c r="JP4" s="108"/>
      <c r="JQ4" s="108"/>
      <c r="JR4" s="108"/>
      <c r="JS4" s="108"/>
      <c r="JT4" s="108"/>
      <c r="JU4" s="108"/>
      <c r="JV4" s="108"/>
      <c r="JW4" s="108"/>
      <c r="JX4" s="108"/>
      <c r="JY4" s="108"/>
      <c r="JZ4" s="108"/>
      <c r="KA4" s="108"/>
      <c r="KB4" s="108"/>
      <c r="KC4" s="108"/>
      <c r="KD4" s="108"/>
      <c r="KE4" s="108"/>
      <c r="KF4" s="108"/>
      <c r="KG4" s="108"/>
      <c r="KH4" s="108"/>
      <c r="KI4" s="108"/>
      <c r="KJ4" s="108"/>
      <c r="KK4" s="108"/>
      <c r="KL4" s="108"/>
      <c r="KM4" s="108"/>
      <c r="KN4" s="108"/>
      <c r="KO4" s="108"/>
      <c r="KP4" s="108"/>
      <c r="KQ4" s="108"/>
      <c r="KR4" s="108"/>
      <c r="KS4" s="108"/>
      <c r="KT4" s="108"/>
      <c r="KU4" s="108"/>
      <c r="KV4" s="108"/>
      <c r="KW4" s="108"/>
      <c r="KX4" s="108"/>
      <c r="KY4" s="108"/>
      <c r="KZ4" s="108"/>
      <c r="LA4" s="108"/>
      <c r="LB4" s="108"/>
      <c r="LC4" s="108"/>
      <c r="LD4" s="108"/>
      <c r="LE4" s="109"/>
    </row>
    <row r="5" spans="1:317" ht="15.75" customHeight="1">
      <c r="A5" s="93"/>
      <c r="B5" s="93"/>
      <c r="C5" s="83" t="s">
        <v>88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76" t="s">
        <v>86</v>
      </c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103"/>
      <c r="CU5" s="67" t="s">
        <v>3</v>
      </c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2"/>
      <c r="DP5" s="70" t="s">
        <v>182</v>
      </c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7"/>
      <c r="EQ5" s="68" t="s">
        <v>387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59" t="s">
        <v>245</v>
      </c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 t="s">
        <v>426</v>
      </c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 t="s">
        <v>438</v>
      </c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1"/>
      <c r="HT5" s="59" t="s">
        <v>246</v>
      </c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  <c r="IW5" s="60"/>
      <c r="IX5" s="67" t="s">
        <v>292</v>
      </c>
      <c r="IY5" s="71"/>
      <c r="IZ5" s="71"/>
      <c r="JA5" s="71"/>
      <c r="JB5" s="71"/>
      <c r="JC5" s="71"/>
      <c r="JD5" s="71"/>
      <c r="JE5" s="71"/>
      <c r="JF5" s="71"/>
      <c r="JG5" s="71"/>
      <c r="JH5" s="71"/>
      <c r="JI5" s="71"/>
      <c r="JJ5" s="71"/>
      <c r="JK5" s="71"/>
      <c r="JL5" s="71"/>
      <c r="JM5" s="71"/>
      <c r="JN5" s="71"/>
      <c r="JO5" s="71"/>
      <c r="JP5" s="71"/>
      <c r="JQ5" s="71"/>
      <c r="JR5" s="71"/>
      <c r="JS5" s="71"/>
      <c r="JT5" s="71"/>
      <c r="JU5" s="71"/>
      <c r="JV5" s="71"/>
      <c r="JW5" s="71"/>
      <c r="JX5" s="71"/>
      <c r="JY5" s="71"/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1"/>
      <c r="KZ5" s="71"/>
      <c r="LA5" s="71"/>
      <c r="LB5" s="71"/>
      <c r="LC5" s="71"/>
      <c r="LD5" s="71"/>
      <c r="LE5" s="72"/>
    </row>
    <row r="6" spans="1:317" ht="0.75" customHeight="1">
      <c r="A6" s="93"/>
      <c r="B6" s="93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2"/>
      <c r="DQ6" s="22"/>
      <c r="DR6" s="22"/>
      <c r="DS6" s="22"/>
      <c r="DT6" s="22"/>
      <c r="DU6" s="22"/>
      <c r="DV6" s="22"/>
      <c r="DW6" s="22"/>
      <c r="DX6" s="22"/>
      <c r="DY6" s="22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8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>
      <c r="A7" s="93"/>
      <c r="B7" s="93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8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>
      <c r="A8" s="93"/>
      <c r="B8" s="93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8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>
      <c r="A9" s="93"/>
      <c r="B9" s="93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8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>
      <c r="A10" s="93"/>
      <c r="B10" s="93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0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8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>
      <c r="A11" s="93"/>
      <c r="B11" s="93"/>
      <c r="C11" s="84" t="s">
        <v>368</v>
      </c>
      <c r="D11" s="85" t="s">
        <v>5</v>
      </c>
      <c r="E11" s="85" t="s">
        <v>6</v>
      </c>
      <c r="F11" s="68" t="s">
        <v>369</v>
      </c>
      <c r="G11" s="68" t="s">
        <v>7</v>
      </c>
      <c r="H11" s="68" t="s">
        <v>8</v>
      </c>
      <c r="I11" s="68" t="s">
        <v>370</v>
      </c>
      <c r="J11" s="68" t="s">
        <v>9</v>
      </c>
      <c r="K11" s="68" t="s">
        <v>10</v>
      </c>
      <c r="L11" s="85" t="s">
        <v>371</v>
      </c>
      <c r="M11" s="85" t="s">
        <v>9</v>
      </c>
      <c r="N11" s="85" t="s">
        <v>10</v>
      </c>
      <c r="O11" s="85" t="s">
        <v>372</v>
      </c>
      <c r="P11" s="85" t="s">
        <v>11</v>
      </c>
      <c r="Q11" s="85" t="s">
        <v>4</v>
      </c>
      <c r="R11" s="85" t="s">
        <v>373</v>
      </c>
      <c r="S11" s="85" t="s">
        <v>6</v>
      </c>
      <c r="T11" s="85" t="s">
        <v>12</v>
      </c>
      <c r="U11" s="85" t="s">
        <v>374</v>
      </c>
      <c r="V11" s="85" t="s">
        <v>6</v>
      </c>
      <c r="W11" s="85" t="s">
        <v>12</v>
      </c>
      <c r="X11" s="82" t="s">
        <v>375</v>
      </c>
      <c r="Y11" s="83" t="s">
        <v>10</v>
      </c>
      <c r="Z11" s="84" t="s">
        <v>13</v>
      </c>
      <c r="AA11" s="85" t="s">
        <v>376</v>
      </c>
      <c r="AB11" s="85" t="s">
        <v>14</v>
      </c>
      <c r="AC11" s="85" t="s">
        <v>15</v>
      </c>
      <c r="AD11" s="85" t="s">
        <v>377</v>
      </c>
      <c r="AE11" s="85" t="s">
        <v>4</v>
      </c>
      <c r="AF11" s="85" t="s">
        <v>5</v>
      </c>
      <c r="AG11" s="85" t="s">
        <v>378</v>
      </c>
      <c r="AH11" s="85" t="s">
        <v>12</v>
      </c>
      <c r="AI11" s="85" t="s">
        <v>7</v>
      </c>
      <c r="AJ11" s="76" t="s">
        <v>379</v>
      </c>
      <c r="AK11" s="99"/>
      <c r="AL11" s="99"/>
      <c r="AM11" s="76" t="s">
        <v>380</v>
      </c>
      <c r="AN11" s="99"/>
      <c r="AO11" s="99"/>
      <c r="AP11" s="76" t="s">
        <v>381</v>
      </c>
      <c r="AQ11" s="99"/>
      <c r="AR11" s="99"/>
      <c r="AS11" s="76" t="s">
        <v>382</v>
      </c>
      <c r="AT11" s="99"/>
      <c r="AU11" s="99"/>
      <c r="AV11" s="76" t="s">
        <v>383</v>
      </c>
      <c r="AW11" s="99"/>
      <c r="AX11" s="99"/>
      <c r="AY11" s="76" t="s">
        <v>384</v>
      </c>
      <c r="AZ11" s="99"/>
      <c r="BA11" s="99"/>
      <c r="BB11" s="76" t="s">
        <v>385</v>
      </c>
      <c r="BC11" s="99"/>
      <c r="BD11" s="99"/>
      <c r="BE11" s="76" t="s">
        <v>386</v>
      </c>
      <c r="BF11" s="99"/>
      <c r="BG11" s="99"/>
      <c r="BH11" s="85" t="s">
        <v>402</v>
      </c>
      <c r="BI11" s="85"/>
      <c r="BJ11" s="85"/>
      <c r="BK11" s="82" t="s">
        <v>5</v>
      </c>
      <c r="BL11" s="83"/>
      <c r="BM11" s="84"/>
      <c r="BN11" s="82" t="s">
        <v>403</v>
      </c>
      <c r="BO11" s="83"/>
      <c r="BP11" s="84"/>
      <c r="BQ11" s="85" t="s">
        <v>12</v>
      </c>
      <c r="BR11" s="85"/>
      <c r="BS11" s="85"/>
      <c r="BT11" s="85" t="s">
        <v>7</v>
      </c>
      <c r="BU11" s="85"/>
      <c r="BV11" s="85"/>
      <c r="BW11" s="85" t="s">
        <v>8</v>
      </c>
      <c r="BX11" s="85"/>
      <c r="BY11" s="85"/>
      <c r="BZ11" s="81" t="s">
        <v>16</v>
      </c>
      <c r="CA11" s="81"/>
      <c r="CB11" s="81"/>
      <c r="CC11" s="85" t="s">
        <v>9</v>
      </c>
      <c r="CD11" s="85"/>
      <c r="CE11" s="85"/>
      <c r="CF11" s="85" t="s">
        <v>10</v>
      </c>
      <c r="CG11" s="85"/>
      <c r="CH11" s="85"/>
      <c r="CI11" s="85" t="s">
        <v>13</v>
      </c>
      <c r="CJ11" s="85"/>
      <c r="CK11" s="85"/>
      <c r="CL11" s="85" t="s">
        <v>404</v>
      </c>
      <c r="CM11" s="85"/>
      <c r="CN11" s="85"/>
      <c r="CO11" s="85" t="s">
        <v>14</v>
      </c>
      <c r="CP11" s="85"/>
      <c r="CQ11" s="85"/>
      <c r="CR11" s="78" t="s">
        <v>15</v>
      </c>
      <c r="CS11" s="78"/>
      <c r="CT11" s="78"/>
      <c r="CU11" s="78" t="s">
        <v>405</v>
      </c>
      <c r="CV11" s="78"/>
      <c r="CW11" s="79"/>
      <c r="CX11" s="68" t="s">
        <v>406</v>
      </c>
      <c r="CY11" s="68"/>
      <c r="CZ11" s="68"/>
      <c r="DA11" s="68" t="s">
        <v>407</v>
      </c>
      <c r="DB11" s="68"/>
      <c r="DC11" s="68"/>
      <c r="DD11" s="58" t="s">
        <v>408</v>
      </c>
      <c r="DE11" s="58"/>
      <c r="DF11" s="58"/>
      <c r="DG11" s="68" t="s">
        <v>409</v>
      </c>
      <c r="DH11" s="68"/>
      <c r="DI11" s="68"/>
      <c r="DJ11" s="68" t="s">
        <v>410</v>
      </c>
      <c r="DK11" s="68"/>
      <c r="DL11" s="68"/>
      <c r="DM11" s="68" t="s">
        <v>411</v>
      </c>
      <c r="DN11" s="68"/>
      <c r="DO11" s="68"/>
      <c r="DP11" s="67" t="s">
        <v>396</v>
      </c>
      <c r="DQ11" s="71"/>
      <c r="DR11" s="72"/>
      <c r="DS11" s="67" t="s">
        <v>397</v>
      </c>
      <c r="DT11" s="71"/>
      <c r="DU11" s="72"/>
      <c r="DV11" s="67" t="s">
        <v>398</v>
      </c>
      <c r="DW11" s="71"/>
      <c r="DX11" s="72"/>
      <c r="DY11" s="58" t="s">
        <v>399</v>
      </c>
      <c r="DZ11" s="58"/>
      <c r="EA11" s="58"/>
      <c r="EB11" s="58" t="s">
        <v>400</v>
      </c>
      <c r="EC11" s="58"/>
      <c r="ED11" s="58"/>
      <c r="EE11" s="58" t="s">
        <v>412</v>
      </c>
      <c r="EF11" s="58"/>
      <c r="EG11" s="58"/>
      <c r="EH11" s="58" t="s">
        <v>413</v>
      </c>
      <c r="EI11" s="58"/>
      <c r="EJ11" s="58"/>
      <c r="EK11" s="58" t="s">
        <v>414</v>
      </c>
      <c r="EL11" s="58"/>
      <c r="EM11" s="58"/>
      <c r="EN11" s="58" t="s">
        <v>415</v>
      </c>
      <c r="EO11" s="58"/>
      <c r="EP11" s="67"/>
      <c r="EQ11" s="58" t="s">
        <v>388</v>
      </c>
      <c r="ER11" s="58"/>
      <c r="ES11" s="58"/>
      <c r="ET11" s="58" t="s">
        <v>389</v>
      </c>
      <c r="EU11" s="58"/>
      <c r="EV11" s="58"/>
      <c r="EW11" s="58" t="s">
        <v>390</v>
      </c>
      <c r="EX11" s="58"/>
      <c r="EY11" s="58"/>
      <c r="EZ11" s="58" t="s">
        <v>391</v>
      </c>
      <c r="FA11" s="58"/>
      <c r="FB11" s="58"/>
      <c r="FC11" s="58" t="s">
        <v>392</v>
      </c>
      <c r="FD11" s="58"/>
      <c r="FE11" s="58"/>
      <c r="FF11" s="58" t="s">
        <v>393</v>
      </c>
      <c r="FG11" s="58"/>
      <c r="FH11" s="58"/>
      <c r="FI11" s="58" t="s">
        <v>394</v>
      </c>
      <c r="FJ11" s="58"/>
      <c r="FK11" s="58"/>
      <c r="FL11" s="58" t="s">
        <v>395</v>
      </c>
      <c r="FM11" s="58"/>
      <c r="FN11" s="58"/>
      <c r="FO11" s="58" t="s">
        <v>431</v>
      </c>
      <c r="FP11" s="58"/>
      <c r="FQ11" s="58"/>
      <c r="FR11" s="58" t="s">
        <v>432</v>
      </c>
      <c r="FS11" s="58"/>
      <c r="FT11" s="58"/>
      <c r="FU11" s="58" t="s">
        <v>433</v>
      </c>
      <c r="FV11" s="58"/>
      <c r="FW11" s="58"/>
      <c r="FX11" s="58" t="s">
        <v>434</v>
      </c>
      <c r="FY11" s="58"/>
      <c r="FZ11" s="58"/>
      <c r="GA11" s="58" t="s">
        <v>435</v>
      </c>
      <c r="GB11" s="58"/>
      <c r="GC11" s="58"/>
      <c r="GD11" s="58" t="s">
        <v>436</v>
      </c>
      <c r="GE11" s="58"/>
      <c r="GF11" s="58"/>
      <c r="GG11" s="67" t="s">
        <v>437</v>
      </c>
      <c r="GH11" s="71"/>
      <c r="GI11" s="72"/>
      <c r="GJ11" s="67" t="s">
        <v>427</v>
      </c>
      <c r="GK11" s="71"/>
      <c r="GL11" s="72"/>
      <c r="GM11" s="67" t="s">
        <v>428</v>
      </c>
      <c r="GN11" s="71"/>
      <c r="GO11" s="72"/>
      <c r="GP11" s="67" t="s">
        <v>429</v>
      </c>
      <c r="GQ11" s="71"/>
      <c r="GR11" s="72"/>
      <c r="GS11" s="67" t="s">
        <v>430</v>
      </c>
      <c r="GT11" s="71"/>
      <c r="GU11" s="72"/>
      <c r="GV11" s="67" t="s">
        <v>439</v>
      </c>
      <c r="GW11" s="71"/>
      <c r="GX11" s="72"/>
      <c r="GY11" s="67" t="s">
        <v>440</v>
      </c>
      <c r="GZ11" s="71"/>
      <c r="HA11" s="72"/>
      <c r="HB11" s="67" t="s">
        <v>441</v>
      </c>
      <c r="HC11" s="71"/>
      <c r="HD11" s="72"/>
      <c r="HE11" s="67" t="s">
        <v>442</v>
      </c>
      <c r="HF11" s="71"/>
      <c r="HG11" s="72"/>
      <c r="HH11" s="67" t="s">
        <v>443</v>
      </c>
      <c r="HI11" s="71"/>
      <c r="HJ11" s="72"/>
      <c r="HK11" s="67" t="s">
        <v>444</v>
      </c>
      <c r="HL11" s="71"/>
      <c r="HM11" s="72"/>
      <c r="HN11" s="67" t="s">
        <v>445</v>
      </c>
      <c r="HO11" s="71"/>
      <c r="HP11" s="72"/>
      <c r="HQ11" s="67" t="s">
        <v>446</v>
      </c>
      <c r="HR11" s="71"/>
      <c r="HS11" s="72"/>
      <c r="HT11" s="72" t="s">
        <v>416</v>
      </c>
      <c r="HU11" s="58"/>
      <c r="HV11" s="58"/>
      <c r="HW11" s="58" t="s">
        <v>417</v>
      </c>
      <c r="HX11" s="58"/>
      <c r="HY11" s="58"/>
      <c r="HZ11" s="58" t="s">
        <v>418</v>
      </c>
      <c r="IA11" s="58"/>
      <c r="IB11" s="58"/>
      <c r="IC11" s="58" t="s">
        <v>419</v>
      </c>
      <c r="ID11" s="58"/>
      <c r="IE11" s="58"/>
      <c r="IF11" s="58" t="s">
        <v>420</v>
      </c>
      <c r="IG11" s="58"/>
      <c r="IH11" s="58"/>
      <c r="II11" s="58" t="s">
        <v>421</v>
      </c>
      <c r="IJ11" s="58"/>
      <c r="IK11" s="58"/>
      <c r="IL11" s="58" t="s">
        <v>422</v>
      </c>
      <c r="IM11" s="58"/>
      <c r="IN11" s="58"/>
      <c r="IO11" s="58" t="s">
        <v>423</v>
      </c>
      <c r="IP11" s="58"/>
      <c r="IQ11" s="58"/>
      <c r="IR11" s="58" t="s">
        <v>424</v>
      </c>
      <c r="IS11" s="58"/>
      <c r="IT11" s="58"/>
      <c r="IU11" s="58" t="s">
        <v>425</v>
      </c>
      <c r="IV11" s="58"/>
      <c r="IW11" s="58"/>
      <c r="IX11" s="58" t="s">
        <v>447</v>
      </c>
      <c r="IY11" s="58"/>
      <c r="IZ11" s="58"/>
      <c r="JA11" s="58" t="s">
        <v>448</v>
      </c>
      <c r="JB11" s="58"/>
      <c r="JC11" s="58"/>
      <c r="JD11" s="58" t="s">
        <v>449</v>
      </c>
      <c r="JE11" s="58"/>
      <c r="JF11" s="58"/>
      <c r="JG11" s="58" t="s">
        <v>450</v>
      </c>
      <c r="JH11" s="58"/>
      <c r="JI11" s="58"/>
      <c r="JJ11" s="58" t="s">
        <v>451</v>
      </c>
      <c r="JK11" s="58"/>
      <c r="JL11" s="58"/>
      <c r="JM11" s="58" t="s">
        <v>452</v>
      </c>
      <c r="JN11" s="58"/>
      <c r="JO11" s="58"/>
      <c r="JP11" s="58" t="s">
        <v>453</v>
      </c>
      <c r="JQ11" s="58"/>
      <c r="JR11" s="58"/>
      <c r="JS11" s="58" t="s">
        <v>454</v>
      </c>
      <c r="JT11" s="58"/>
      <c r="JU11" s="58"/>
      <c r="JV11" s="58" t="s">
        <v>455</v>
      </c>
      <c r="JW11" s="58"/>
      <c r="JX11" s="58"/>
      <c r="JY11" s="58" t="s">
        <v>456</v>
      </c>
      <c r="JZ11" s="58"/>
      <c r="KA11" s="58"/>
      <c r="KB11" s="58" t="s">
        <v>457</v>
      </c>
      <c r="KC11" s="58"/>
      <c r="KD11" s="58"/>
      <c r="KE11" s="58" t="s">
        <v>458</v>
      </c>
      <c r="KF11" s="58"/>
      <c r="KG11" s="58"/>
      <c r="KH11" s="58" t="s">
        <v>459</v>
      </c>
      <c r="KI11" s="58"/>
      <c r="KJ11" s="58"/>
      <c r="KK11" s="58" t="s">
        <v>460</v>
      </c>
      <c r="KL11" s="58"/>
      <c r="KM11" s="58"/>
      <c r="KN11" s="58" t="s">
        <v>461</v>
      </c>
      <c r="KO11" s="58"/>
      <c r="KP11" s="58"/>
      <c r="KQ11" s="58" t="s">
        <v>462</v>
      </c>
      <c r="KR11" s="58"/>
      <c r="KS11" s="58"/>
      <c r="KT11" s="58" t="s">
        <v>463</v>
      </c>
      <c r="KU11" s="58"/>
      <c r="KV11" s="67"/>
      <c r="KW11" s="58" t="s">
        <v>464</v>
      </c>
      <c r="KX11" s="58"/>
      <c r="KY11" s="67"/>
      <c r="KZ11" s="58" t="s">
        <v>465</v>
      </c>
      <c r="LA11" s="58"/>
      <c r="LB11" s="67"/>
      <c r="LC11" s="58" t="s">
        <v>466</v>
      </c>
      <c r="LD11" s="58"/>
      <c r="LE11" s="58"/>
    </row>
    <row r="12" spans="1:317" ht="110.25" customHeight="1" thickBot="1">
      <c r="A12" s="93"/>
      <c r="B12" s="93"/>
      <c r="C12" s="54" t="s">
        <v>467</v>
      </c>
      <c r="D12" s="55"/>
      <c r="E12" s="56"/>
      <c r="F12" s="54" t="s">
        <v>471</v>
      </c>
      <c r="G12" s="55"/>
      <c r="H12" s="56"/>
      <c r="I12" s="54" t="s">
        <v>475</v>
      </c>
      <c r="J12" s="55"/>
      <c r="K12" s="56"/>
      <c r="L12" s="54" t="s">
        <v>479</v>
      </c>
      <c r="M12" s="55"/>
      <c r="N12" s="56"/>
      <c r="O12" s="54" t="s">
        <v>483</v>
      </c>
      <c r="P12" s="55"/>
      <c r="Q12" s="56"/>
      <c r="R12" s="54" t="s">
        <v>484</v>
      </c>
      <c r="S12" s="55"/>
      <c r="T12" s="56"/>
      <c r="U12" s="54" t="s">
        <v>488</v>
      </c>
      <c r="V12" s="55"/>
      <c r="W12" s="56"/>
      <c r="X12" s="54" t="s">
        <v>493</v>
      </c>
      <c r="Y12" s="55"/>
      <c r="Z12" s="56"/>
      <c r="AA12" s="54" t="s">
        <v>497</v>
      </c>
      <c r="AB12" s="55"/>
      <c r="AC12" s="56"/>
      <c r="AD12" s="54" t="s">
        <v>501</v>
      </c>
      <c r="AE12" s="55"/>
      <c r="AF12" s="56"/>
      <c r="AG12" s="54" t="s">
        <v>505</v>
      </c>
      <c r="AH12" s="55"/>
      <c r="AI12" s="56"/>
      <c r="AJ12" s="54" t="s">
        <v>508</v>
      </c>
      <c r="AK12" s="55"/>
      <c r="AL12" s="56"/>
      <c r="AM12" s="54" t="s">
        <v>511</v>
      </c>
      <c r="AN12" s="55"/>
      <c r="AO12" s="56"/>
      <c r="AP12" s="54" t="s">
        <v>514</v>
      </c>
      <c r="AQ12" s="55"/>
      <c r="AR12" s="56"/>
      <c r="AS12" s="54" t="s">
        <v>518</v>
      </c>
      <c r="AT12" s="55"/>
      <c r="AU12" s="56"/>
      <c r="AV12" s="54" t="s">
        <v>521</v>
      </c>
      <c r="AW12" s="55"/>
      <c r="AX12" s="56"/>
      <c r="AY12" s="54" t="s">
        <v>525</v>
      </c>
      <c r="AZ12" s="55"/>
      <c r="BA12" s="56"/>
      <c r="BB12" s="54" t="s">
        <v>529</v>
      </c>
      <c r="BC12" s="55"/>
      <c r="BD12" s="56"/>
      <c r="BE12" s="54" t="s">
        <v>533</v>
      </c>
      <c r="BF12" s="55"/>
      <c r="BG12" s="56"/>
      <c r="BH12" s="54" t="s">
        <v>537</v>
      </c>
      <c r="BI12" s="55"/>
      <c r="BJ12" s="56"/>
      <c r="BK12" s="54" t="s">
        <v>539</v>
      </c>
      <c r="BL12" s="55"/>
      <c r="BM12" s="56"/>
      <c r="BN12" s="54" t="s">
        <v>541</v>
      </c>
      <c r="BO12" s="55"/>
      <c r="BP12" s="56"/>
      <c r="BQ12" s="54" t="s">
        <v>543</v>
      </c>
      <c r="BR12" s="55"/>
      <c r="BS12" s="56"/>
      <c r="BT12" s="54" t="s">
        <v>547</v>
      </c>
      <c r="BU12" s="55"/>
      <c r="BV12" s="56"/>
      <c r="BW12" s="54" t="s">
        <v>550</v>
      </c>
      <c r="BX12" s="55"/>
      <c r="BY12" s="56"/>
      <c r="BZ12" s="54" t="s">
        <v>553</v>
      </c>
      <c r="CA12" s="55"/>
      <c r="CB12" s="56"/>
      <c r="CC12" s="54" t="s">
        <v>555</v>
      </c>
      <c r="CD12" s="55"/>
      <c r="CE12" s="56"/>
      <c r="CF12" s="54" t="s">
        <v>557</v>
      </c>
      <c r="CG12" s="55"/>
      <c r="CH12" s="56"/>
      <c r="CI12" s="54" t="s">
        <v>561</v>
      </c>
      <c r="CJ12" s="55"/>
      <c r="CK12" s="56"/>
      <c r="CL12" s="54" t="s">
        <v>565</v>
      </c>
      <c r="CM12" s="55"/>
      <c r="CN12" s="56"/>
      <c r="CO12" s="54" t="s">
        <v>569</v>
      </c>
      <c r="CP12" s="55"/>
      <c r="CQ12" s="56"/>
      <c r="CR12" s="54" t="s">
        <v>573</v>
      </c>
      <c r="CS12" s="55"/>
      <c r="CT12" s="56"/>
      <c r="CU12" s="54" t="s">
        <v>575</v>
      </c>
      <c r="CV12" s="55"/>
      <c r="CW12" s="56"/>
      <c r="CX12" s="54" t="s">
        <v>579</v>
      </c>
      <c r="CY12" s="55"/>
      <c r="CZ12" s="56"/>
      <c r="DA12" s="54" t="s">
        <v>582</v>
      </c>
      <c r="DB12" s="55"/>
      <c r="DC12" s="56"/>
      <c r="DD12" s="54" t="s">
        <v>586</v>
      </c>
      <c r="DE12" s="55"/>
      <c r="DF12" s="56"/>
      <c r="DG12" s="54" t="s">
        <v>589</v>
      </c>
      <c r="DH12" s="55"/>
      <c r="DI12" s="56"/>
      <c r="DJ12" s="54" t="s">
        <v>593</v>
      </c>
      <c r="DK12" s="55"/>
      <c r="DL12" s="56"/>
      <c r="DM12" s="54" t="s">
        <v>597</v>
      </c>
      <c r="DN12" s="55"/>
      <c r="DO12" s="56"/>
      <c r="DP12" s="54" t="s">
        <v>598</v>
      </c>
      <c r="DQ12" s="55"/>
      <c r="DR12" s="56"/>
      <c r="DS12" s="54" t="s">
        <v>601</v>
      </c>
      <c r="DT12" s="55"/>
      <c r="DU12" s="56"/>
      <c r="DV12" s="100" t="s">
        <v>604</v>
      </c>
      <c r="DW12" s="101"/>
      <c r="DX12" s="102"/>
      <c r="DY12" s="54" t="s">
        <v>608</v>
      </c>
      <c r="DZ12" s="55"/>
      <c r="EA12" s="56"/>
      <c r="EB12" s="54" t="s">
        <v>612</v>
      </c>
      <c r="EC12" s="55"/>
      <c r="ED12" s="56"/>
      <c r="EE12" s="54" t="s">
        <v>613</v>
      </c>
      <c r="EF12" s="55"/>
      <c r="EG12" s="56"/>
      <c r="EH12" s="54" t="s">
        <v>616</v>
      </c>
      <c r="EI12" s="55"/>
      <c r="EJ12" s="56"/>
      <c r="EK12" s="54" t="s">
        <v>617</v>
      </c>
      <c r="EL12" s="55"/>
      <c r="EM12" s="56"/>
      <c r="EN12" s="54" t="s">
        <v>620</v>
      </c>
      <c r="EO12" s="55"/>
      <c r="EP12" s="56"/>
      <c r="EQ12" s="54" t="s">
        <v>624</v>
      </c>
      <c r="ER12" s="55"/>
      <c r="ES12" s="56"/>
      <c r="ET12" s="54" t="s">
        <v>628</v>
      </c>
      <c r="EU12" s="55"/>
      <c r="EV12" s="56"/>
      <c r="EW12" s="54" t="s">
        <v>631</v>
      </c>
      <c r="EX12" s="55"/>
      <c r="EY12" s="56"/>
      <c r="EZ12" s="54" t="s">
        <v>634</v>
      </c>
      <c r="FA12" s="55"/>
      <c r="FB12" s="56"/>
      <c r="FC12" s="54" t="s">
        <v>638</v>
      </c>
      <c r="FD12" s="55"/>
      <c r="FE12" s="56"/>
      <c r="FF12" s="54" t="s">
        <v>642</v>
      </c>
      <c r="FG12" s="55"/>
      <c r="FH12" s="56"/>
      <c r="FI12" s="54" t="s">
        <v>646</v>
      </c>
      <c r="FJ12" s="55"/>
      <c r="FK12" s="56"/>
      <c r="FL12" s="54" t="s">
        <v>648</v>
      </c>
      <c r="FM12" s="55"/>
      <c r="FN12" s="56"/>
      <c r="FO12" s="54" t="s">
        <v>650</v>
      </c>
      <c r="FP12" s="55"/>
      <c r="FQ12" s="56"/>
      <c r="FR12" s="54" t="s">
        <v>652</v>
      </c>
      <c r="FS12" s="55"/>
      <c r="FT12" s="56"/>
      <c r="FU12" s="54" t="s">
        <v>653</v>
      </c>
      <c r="FV12" s="55"/>
      <c r="FW12" s="56"/>
      <c r="FX12" s="54" t="s">
        <v>654</v>
      </c>
      <c r="FY12" s="55"/>
      <c r="FZ12" s="56"/>
      <c r="GA12" s="54" t="s">
        <v>658</v>
      </c>
      <c r="GB12" s="55"/>
      <c r="GC12" s="56"/>
      <c r="GD12" s="54" t="s">
        <v>661</v>
      </c>
      <c r="GE12" s="55"/>
      <c r="GF12" s="56"/>
      <c r="GG12" s="54" t="s">
        <v>665</v>
      </c>
      <c r="GH12" s="55"/>
      <c r="GI12" s="56"/>
      <c r="GJ12" s="54" t="s">
        <v>667</v>
      </c>
      <c r="GK12" s="55"/>
      <c r="GL12" s="56"/>
      <c r="GM12" s="54" t="s">
        <v>669</v>
      </c>
      <c r="GN12" s="55"/>
      <c r="GO12" s="56"/>
      <c r="GP12" s="54" t="s">
        <v>673</v>
      </c>
      <c r="GQ12" s="55"/>
      <c r="GR12" s="56"/>
      <c r="GS12" s="54" t="s">
        <v>675</v>
      </c>
      <c r="GT12" s="55"/>
      <c r="GU12" s="56"/>
      <c r="GV12" s="54" t="s">
        <v>678</v>
      </c>
      <c r="GW12" s="55"/>
      <c r="GX12" s="56"/>
      <c r="GY12" s="54" t="s">
        <v>682</v>
      </c>
      <c r="GZ12" s="55"/>
      <c r="HA12" s="56"/>
      <c r="HB12" s="54" t="s">
        <v>685</v>
      </c>
      <c r="HC12" s="55"/>
      <c r="HD12" s="56"/>
      <c r="HE12" s="54" t="s">
        <v>686</v>
      </c>
      <c r="HF12" s="55"/>
      <c r="HG12" s="56"/>
      <c r="HH12" s="54" t="s">
        <v>690</v>
      </c>
      <c r="HI12" s="55"/>
      <c r="HJ12" s="56"/>
      <c r="HK12" s="54" t="s">
        <v>694</v>
      </c>
      <c r="HL12" s="55"/>
      <c r="HM12" s="56"/>
      <c r="HN12" s="54" t="s">
        <v>698</v>
      </c>
      <c r="HO12" s="55"/>
      <c r="HP12" s="56"/>
      <c r="HQ12" s="54" t="s">
        <v>699</v>
      </c>
      <c r="HR12" s="55"/>
      <c r="HS12" s="56"/>
      <c r="HT12" s="54" t="s">
        <v>700</v>
      </c>
      <c r="HU12" s="55"/>
      <c r="HV12" s="56"/>
      <c r="HW12" s="54" t="s">
        <v>704</v>
      </c>
      <c r="HX12" s="55"/>
      <c r="HY12" s="56"/>
      <c r="HZ12" s="54" t="s">
        <v>706</v>
      </c>
      <c r="IA12" s="55"/>
      <c r="IB12" s="56"/>
      <c r="IC12" s="54" t="s">
        <v>708</v>
      </c>
      <c r="ID12" s="55"/>
      <c r="IE12" s="56"/>
      <c r="IF12" s="54" t="s">
        <v>712</v>
      </c>
      <c r="IG12" s="55"/>
      <c r="IH12" s="56"/>
      <c r="II12" s="54" t="s">
        <v>713</v>
      </c>
      <c r="IJ12" s="55"/>
      <c r="IK12" s="56"/>
      <c r="IL12" s="54" t="s">
        <v>715</v>
      </c>
      <c r="IM12" s="55"/>
      <c r="IN12" s="56"/>
      <c r="IO12" s="54" t="s">
        <v>719</v>
      </c>
      <c r="IP12" s="55"/>
      <c r="IQ12" s="56"/>
      <c r="IR12" s="54" t="s">
        <v>722</v>
      </c>
      <c r="IS12" s="55"/>
      <c r="IT12" s="56"/>
      <c r="IU12" s="54" t="s">
        <v>726</v>
      </c>
      <c r="IV12" s="55"/>
      <c r="IW12" s="56"/>
      <c r="IX12" s="54" t="s">
        <v>728</v>
      </c>
      <c r="IY12" s="55"/>
      <c r="IZ12" s="56"/>
      <c r="JA12" s="54" t="s">
        <v>732</v>
      </c>
      <c r="JB12" s="55"/>
      <c r="JC12" s="56"/>
      <c r="JD12" s="54" t="s">
        <v>736</v>
      </c>
      <c r="JE12" s="55"/>
      <c r="JF12" s="56"/>
      <c r="JG12" s="54" t="s">
        <v>738</v>
      </c>
      <c r="JH12" s="55"/>
      <c r="JI12" s="56"/>
      <c r="JJ12" s="54" t="s">
        <v>742</v>
      </c>
      <c r="JK12" s="55"/>
      <c r="JL12" s="56"/>
      <c r="JM12" s="54" t="s">
        <v>745</v>
      </c>
      <c r="JN12" s="55"/>
      <c r="JO12" s="56"/>
      <c r="JP12" s="54" t="s">
        <v>749</v>
      </c>
      <c r="JQ12" s="55"/>
      <c r="JR12" s="56"/>
      <c r="JS12" s="54" t="s">
        <v>750</v>
      </c>
      <c r="JT12" s="55"/>
      <c r="JU12" s="56"/>
      <c r="JV12" s="54" t="s">
        <v>754</v>
      </c>
      <c r="JW12" s="55"/>
      <c r="JX12" s="56"/>
      <c r="JY12" s="54" t="s">
        <v>758</v>
      </c>
      <c r="JZ12" s="55"/>
      <c r="KA12" s="56"/>
      <c r="KB12" s="54" t="s">
        <v>762</v>
      </c>
      <c r="KC12" s="55"/>
      <c r="KD12" s="56"/>
      <c r="KE12" s="54" t="s">
        <v>766</v>
      </c>
      <c r="KF12" s="55"/>
      <c r="KG12" s="56"/>
      <c r="KH12" s="54" t="s">
        <v>770</v>
      </c>
      <c r="KI12" s="55"/>
      <c r="KJ12" s="56"/>
      <c r="KK12" s="54" t="s">
        <v>773</v>
      </c>
      <c r="KL12" s="55"/>
      <c r="KM12" s="56"/>
      <c r="KN12" s="54" t="s">
        <v>776</v>
      </c>
      <c r="KO12" s="55"/>
      <c r="KP12" s="56"/>
      <c r="KQ12" s="54" t="s">
        <v>779</v>
      </c>
      <c r="KR12" s="55"/>
      <c r="KS12" s="56"/>
      <c r="KT12" s="54" t="s">
        <v>783</v>
      </c>
      <c r="KU12" s="55"/>
      <c r="KV12" s="56"/>
      <c r="KW12" s="54" t="s">
        <v>785</v>
      </c>
      <c r="KX12" s="55"/>
      <c r="KY12" s="56"/>
      <c r="KZ12" s="54" t="s">
        <v>787</v>
      </c>
      <c r="LA12" s="55"/>
      <c r="LB12" s="56"/>
      <c r="LC12" s="54" t="s">
        <v>788</v>
      </c>
      <c r="LD12" s="55"/>
      <c r="LE12" s="56"/>
    </row>
    <row r="13" spans="1:317" ht="108.6" thickBot="1">
      <c r="A13" s="93"/>
      <c r="B13" s="93"/>
      <c r="C13" s="18" t="s">
        <v>468</v>
      </c>
      <c r="D13" s="19" t="s">
        <v>469</v>
      </c>
      <c r="E13" s="20" t="s">
        <v>470</v>
      </c>
      <c r="F13" s="18" t="s">
        <v>472</v>
      </c>
      <c r="G13" s="19" t="s">
        <v>473</v>
      </c>
      <c r="H13" s="20" t="s">
        <v>474</v>
      </c>
      <c r="I13" s="18" t="s">
        <v>476</v>
      </c>
      <c r="J13" s="19" t="s">
        <v>477</v>
      </c>
      <c r="K13" s="20" t="s">
        <v>478</v>
      </c>
      <c r="L13" s="18" t="s">
        <v>480</v>
      </c>
      <c r="M13" s="19" t="s">
        <v>481</v>
      </c>
      <c r="N13" s="19" t="s">
        <v>482</v>
      </c>
      <c r="O13" s="33" t="s">
        <v>64</v>
      </c>
      <c r="P13" s="34" t="s">
        <v>222</v>
      </c>
      <c r="Q13" s="31" t="s">
        <v>492</v>
      </c>
      <c r="R13" s="18" t="s">
        <v>485</v>
      </c>
      <c r="S13" s="19" t="s">
        <v>486</v>
      </c>
      <c r="T13" s="20" t="s">
        <v>487</v>
      </c>
      <c r="U13" s="18" t="s">
        <v>489</v>
      </c>
      <c r="V13" s="19" t="s">
        <v>490</v>
      </c>
      <c r="W13" s="20" t="s">
        <v>491</v>
      </c>
      <c r="X13" s="18" t="s">
        <v>494</v>
      </c>
      <c r="Y13" s="19" t="s">
        <v>495</v>
      </c>
      <c r="Z13" s="20" t="s">
        <v>496</v>
      </c>
      <c r="AA13" s="18" t="s">
        <v>498</v>
      </c>
      <c r="AB13" s="19" t="s">
        <v>499</v>
      </c>
      <c r="AC13" s="20" t="s">
        <v>500</v>
      </c>
      <c r="AD13" s="18" t="s">
        <v>502</v>
      </c>
      <c r="AE13" s="19" t="s">
        <v>503</v>
      </c>
      <c r="AF13" s="20" t="s">
        <v>504</v>
      </c>
      <c r="AG13" s="18" t="s">
        <v>62</v>
      </c>
      <c r="AH13" s="19" t="s">
        <v>506</v>
      </c>
      <c r="AI13" s="20" t="s">
        <v>507</v>
      </c>
      <c r="AJ13" s="35" t="s">
        <v>36</v>
      </c>
      <c r="AK13" s="34" t="s">
        <v>509</v>
      </c>
      <c r="AL13" s="31" t="s">
        <v>510</v>
      </c>
      <c r="AM13" s="18" t="s">
        <v>320</v>
      </c>
      <c r="AN13" s="19" t="s">
        <v>512</v>
      </c>
      <c r="AO13" s="20" t="s">
        <v>513</v>
      </c>
      <c r="AP13" s="18" t="s">
        <v>515</v>
      </c>
      <c r="AQ13" s="19" t="s">
        <v>516</v>
      </c>
      <c r="AR13" s="20" t="s">
        <v>517</v>
      </c>
      <c r="AS13" s="18" t="s">
        <v>519</v>
      </c>
      <c r="AT13" s="19" t="s">
        <v>65</v>
      </c>
      <c r="AU13" s="20" t="s">
        <v>520</v>
      </c>
      <c r="AV13" s="18" t="s">
        <v>522</v>
      </c>
      <c r="AW13" s="19" t="s">
        <v>523</v>
      </c>
      <c r="AX13" s="20" t="s">
        <v>524</v>
      </c>
      <c r="AY13" s="18" t="s">
        <v>526</v>
      </c>
      <c r="AZ13" s="19" t="s">
        <v>527</v>
      </c>
      <c r="BA13" s="20" t="s">
        <v>528</v>
      </c>
      <c r="BB13" s="18" t="s">
        <v>530</v>
      </c>
      <c r="BC13" s="19" t="s">
        <v>531</v>
      </c>
      <c r="BD13" s="20" t="s">
        <v>532</v>
      </c>
      <c r="BE13" s="18" t="s">
        <v>534</v>
      </c>
      <c r="BF13" s="19" t="s">
        <v>535</v>
      </c>
      <c r="BG13" s="20" t="s">
        <v>536</v>
      </c>
      <c r="BH13" s="25" t="s">
        <v>538</v>
      </c>
      <c r="BI13" s="26" t="s">
        <v>151</v>
      </c>
      <c r="BJ13" s="27" t="s">
        <v>152</v>
      </c>
      <c r="BK13" s="25" t="s">
        <v>170</v>
      </c>
      <c r="BL13" s="26" t="s">
        <v>171</v>
      </c>
      <c r="BM13" s="27" t="s">
        <v>540</v>
      </c>
      <c r="BN13" s="25" t="s">
        <v>542</v>
      </c>
      <c r="BO13" s="26" t="s">
        <v>138</v>
      </c>
      <c r="BP13" s="27" t="s">
        <v>172</v>
      </c>
      <c r="BQ13" s="25" t="s">
        <v>544</v>
      </c>
      <c r="BR13" s="26" t="s">
        <v>545</v>
      </c>
      <c r="BS13" s="27" t="s">
        <v>546</v>
      </c>
      <c r="BT13" s="25" t="s">
        <v>340</v>
      </c>
      <c r="BU13" s="26" t="s">
        <v>548</v>
      </c>
      <c r="BV13" s="27" t="s">
        <v>549</v>
      </c>
      <c r="BW13" s="25" t="s">
        <v>526</v>
      </c>
      <c r="BX13" s="26" t="s">
        <v>551</v>
      </c>
      <c r="BY13" s="27" t="s">
        <v>552</v>
      </c>
      <c r="BZ13" s="25" t="s">
        <v>48</v>
      </c>
      <c r="CA13" s="26" t="s">
        <v>554</v>
      </c>
      <c r="CB13" s="27" t="s">
        <v>50</v>
      </c>
      <c r="CC13" s="25" t="s">
        <v>526</v>
      </c>
      <c r="CD13" s="26" t="s">
        <v>206</v>
      </c>
      <c r="CE13" s="27" t="s">
        <v>556</v>
      </c>
      <c r="CF13" s="25" t="s">
        <v>558</v>
      </c>
      <c r="CG13" s="26" t="s">
        <v>559</v>
      </c>
      <c r="CH13" s="27" t="s">
        <v>560</v>
      </c>
      <c r="CI13" s="25" t="s">
        <v>562</v>
      </c>
      <c r="CJ13" s="26" t="s">
        <v>563</v>
      </c>
      <c r="CK13" s="27" t="s">
        <v>564</v>
      </c>
      <c r="CL13" s="25" t="s">
        <v>566</v>
      </c>
      <c r="CM13" s="26" t="s">
        <v>567</v>
      </c>
      <c r="CN13" s="27" t="s">
        <v>568</v>
      </c>
      <c r="CO13" s="25" t="s">
        <v>570</v>
      </c>
      <c r="CP13" s="26" t="s">
        <v>571</v>
      </c>
      <c r="CQ13" s="27" t="s">
        <v>572</v>
      </c>
      <c r="CR13" s="25" t="s">
        <v>574</v>
      </c>
      <c r="CS13" s="26" t="s">
        <v>222</v>
      </c>
      <c r="CT13" s="27" t="s">
        <v>65</v>
      </c>
      <c r="CU13" s="25" t="s">
        <v>576</v>
      </c>
      <c r="CV13" s="26" t="s">
        <v>577</v>
      </c>
      <c r="CW13" s="27" t="s">
        <v>578</v>
      </c>
      <c r="CX13" s="25" t="s">
        <v>580</v>
      </c>
      <c r="CY13" s="26" t="s">
        <v>581</v>
      </c>
      <c r="CZ13" s="27" t="s">
        <v>160</v>
      </c>
      <c r="DA13" s="25" t="s">
        <v>583</v>
      </c>
      <c r="DB13" s="26" t="s">
        <v>584</v>
      </c>
      <c r="DC13" s="27" t="s">
        <v>585</v>
      </c>
      <c r="DD13" s="25" t="s">
        <v>587</v>
      </c>
      <c r="DE13" s="26" t="s">
        <v>588</v>
      </c>
      <c r="DF13" s="27" t="s">
        <v>160</v>
      </c>
      <c r="DG13" s="25" t="s">
        <v>590</v>
      </c>
      <c r="DH13" s="26" t="s">
        <v>591</v>
      </c>
      <c r="DI13" s="27" t="s">
        <v>592</v>
      </c>
      <c r="DJ13" s="25" t="s">
        <v>594</v>
      </c>
      <c r="DK13" s="26" t="s">
        <v>595</v>
      </c>
      <c r="DL13" s="27" t="s">
        <v>596</v>
      </c>
      <c r="DM13" s="25" t="s">
        <v>583</v>
      </c>
      <c r="DN13" s="26" t="s">
        <v>584</v>
      </c>
      <c r="DO13" s="27" t="s">
        <v>115</v>
      </c>
      <c r="DP13" s="18" t="s">
        <v>599</v>
      </c>
      <c r="DQ13" s="19" t="s">
        <v>222</v>
      </c>
      <c r="DR13" s="20" t="s">
        <v>600</v>
      </c>
      <c r="DS13" s="18" t="s">
        <v>602</v>
      </c>
      <c r="DT13" s="19" t="s">
        <v>20</v>
      </c>
      <c r="DU13" s="20" t="s">
        <v>603</v>
      </c>
      <c r="DV13" s="18" t="s">
        <v>605</v>
      </c>
      <c r="DW13" s="19" t="s">
        <v>606</v>
      </c>
      <c r="DX13" s="20" t="s">
        <v>607</v>
      </c>
      <c r="DY13" s="18" t="s">
        <v>609</v>
      </c>
      <c r="DZ13" s="19" t="s">
        <v>610</v>
      </c>
      <c r="EA13" s="20" t="s">
        <v>611</v>
      </c>
      <c r="EB13" s="18" t="s">
        <v>19</v>
      </c>
      <c r="EC13" s="19" t="s">
        <v>20</v>
      </c>
      <c r="ED13" s="20" t="s">
        <v>603</v>
      </c>
      <c r="EE13" s="18" t="s">
        <v>614</v>
      </c>
      <c r="EF13" s="19" t="s">
        <v>615</v>
      </c>
      <c r="EG13" s="20" t="s">
        <v>210</v>
      </c>
      <c r="EH13" s="18" t="s">
        <v>359</v>
      </c>
      <c r="EI13" s="19" t="s">
        <v>151</v>
      </c>
      <c r="EJ13" s="20" t="s">
        <v>360</v>
      </c>
      <c r="EK13" s="18" t="s">
        <v>196</v>
      </c>
      <c r="EL13" s="19" t="s">
        <v>618</v>
      </c>
      <c r="EM13" s="20" t="s">
        <v>619</v>
      </c>
      <c r="EN13" s="18" t="s">
        <v>621</v>
      </c>
      <c r="EO13" s="19" t="s">
        <v>622</v>
      </c>
      <c r="EP13" s="20" t="s">
        <v>623</v>
      </c>
      <c r="EQ13" s="18" t="s">
        <v>625</v>
      </c>
      <c r="ER13" s="19" t="s">
        <v>626</v>
      </c>
      <c r="ES13" s="20" t="s">
        <v>627</v>
      </c>
      <c r="ET13" s="18" t="s">
        <v>629</v>
      </c>
      <c r="EU13" s="19" t="s">
        <v>630</v>
      </c>
      <c r="EV13" s="20" t="s">
        <v>225</v>
      </c>
      <c r="EW13" s="18" t="s">
        <v>632</v>
      </c>
      <c r="EX13" s="19" t="s">
        <v>138</v>
      </c>
      <c r="EY13" s="20" t="s">
        <v>633</v>
      </c>
      <c r="EZ13" s="36" t="s">
        <v>635</v>
      </c>
      <c r="FA13" s="19" t="s">
        <v>636</v>
      </c>
      <c r="FB13" s="20" t="s">
        <v>637</v>
      </c>
      <c r="FC13" s="18" t="s">
        <v>639</v>
      </c>
      <c r="FD13" s="19" t="s">
        <v>640</v>
      </c>
      <c r="FE13" s="20" t="s">
        <v>641</v>
      </c>
      <c r="FF13" s="18" t="s">
        <v>643</v>
      </c>
      <c r="FG13" s="19" t="s">
        <v>644</v>
      </c>
      <c r="FH13" s="20" t="s">
        <v>645</v>
      </c>
      <c r="FI13" s="18" t="s">
        <v>340</v>
      </c>
      <c r="FJ13" s="19" t="s">
        <v>647</v>
      </c>
      <c r="FK13" s="20" t="s">
        <v>549</v>
      </c>
      <c r="FL13" s="18" t="s">
        <v>19</v>
      </c>
      <c r="FM13" s="19" t="s">
        <v>649</v>
      </c>
      <c r="FN13" s="20" t="s">
        <v>334</v>
      </c>
      <c r="FO13" s="18" t="s">
        <v>340</v>
      </c>
      <c r="FP13" s="19" t="s">
        <v>651</v>
      </c>
      <c r="FQ13" s="20" t="s">
        <v>549</v>
      </c>
      <c r="FR13" s="18" t="s">
        <v>62</v>
      </c>
      <c r="FS13" s="19" t="s">
        <v>20</v>
      </c>
      <c r="FT13" s="20" t="s">
        <v>507</v>
      </c>
      <c r="FU13" s="18" t="s">
        <v>204</v>
      </c>
      <c r="FV13" s="19" t="s">
        <v>20</v>
      </c>
      <c r="FW13" s="20" t="s">
        <v>21</v>
      </c>
      <c r="FX13" s="18" t="s">
        <v>655</v>
      </c>
      <c r="FY13" s="19" t="s">
        <v>656</v>
      </c>
      <c r="FZ13" s="20" t="s">
        <v>657</v>
      </c>
      <c r="GA13" s="18" t="s">
        <v>659</v>
      </c>
      <c r="GB13" s="19" t="s">
        <v>660</v>
      </c>
      <c r="GC13" s="20" t="s">
        <v>600</v>
      </c>
      <c r="GD13" s="18" t="s">
        <v>662</v>
      </c>
      <c r="GE13" s="19" t="s">
        <v>663</v>
      </c>
      <c r="GF13" s="20" t="s">
        <v>664</v>
      </c>
      <c r="GG13" s="36" t="s">
        <v>609</v>
      </c>
      <c r="GH13" s="19" t="s">
        <v>666</v>
      </c>
      <c r="GI13" s="20" t="s">
        <v>611</v>
      </c>
      <c r="GJ13" s="18" t="s">
        <v>340</v>
      </c>
      <c r="GK13" s="19" t="s">
        <v>647</v>
      </c>
      <c r="GL13" s="20" t="s">
        <v>668</v>
      </c>
      <c r="GM13" s="18" t="s">
        <v>670</v>
      </c>
      <c r="GN13" s="19" t="s">
        <v>671</v>
      </c>
      <c r="GO13" s="20" t="s">
        <v>672</v>
      </c>
      <c r="GP13" s="18" t="s">
        <v>662</v>
      </c>
      <c r="GQ13" s="19" t="s">
        <v>674</v>
      </c>
      <c r="GR13" s="20" t="s">
        <v>672</v>
      </c>
      <c r="GS13" s="18" t="s">
        <v>676</v>
      </c>
      <c r="GT13" s="19" t="s">
        <v>677</v>
      </c>
      <c r="GU13" s="20" t="s">
        <v>202</v>
      </c>
      <c r="GV13" s="18" t="s">
        <v>679</v>
      </c>
      <c r="GW13" s="19" t="s">
        <v>680</v>
      </c>
      <c r="GX13" s="20" t="s">
        <v>681</v>
      </c>
      <c r="GY13" s="18" t="s">
        <v>683</v>
      </c>
      <c r="GZ13" s="19" t="s">
        <v>684</v>
      </c>
      <c r="HA13" s="20" t="s">
        <v>258</v>
      </c>
      <c r="HB13" s="18" t="s">
        <v>196</v>
      </c>
      <c r="HC13" s="19" t="s">
        <v>618</v>
      </c>
      <c r="HD13" s="20" t="s">
        <v>225</v>
      </c>
      <c r="HE13" s="18" t="s">
        <v>687</v>
      </c>
      <c r="HF13" s="19" t="s">
        <v>688</v>
      </c>
      <c r="HG13" s="20" t="s">
        <v>689</v>
      </c>
      <c r="HH13" s="18" t="s">
        <v>691</v>
      </c>
      <c r="HI13" s="19" t="s">
        <v>692</v>
      </c>
      <c r="HJ13" s="20" t="s">
        <v>693</v>
      </c>
      <c r="HK13" s="18" t="s">
        <v>695</v>
      </c>
      <c r="HL13" s="19" t="s">
        <v>696</v>
      </c>
      <c r="HM13" s="20" t="s">
        <v>697</v>
      </c>
      <c r="HN13" s="18" t="s">
        <v>102</v>
      </c>
      <c r="HO13" s="19" t="s">
        <v>278</v>
      </c>
      <c r="HP13" s="20" t="s">
        <v>279</v>
      </c>
      <c r="HQ13" s="18" t="s">
        <v>544</v>
      </c>
      <c r="HR13" s="19" t="s">
        <v>545</v>
      </c>
      <c r="HS13" s="20" t="s">
        <v>546</v>
      </c>
      <c r="HT13" s="18" t="s">
        <v>701</v>
      </c>
      <c r="HU13" s="19" t="s">
        <v>702</v>
      </c>
      <c r="HV13" s="20" t="s">
        <v>703</v>
      </c>
      <c r="HW13" s="18" t="s">
        <v>196</v>
      </c>
      <c r="HX13" s="19" t="s">
        <v>705</v>
      </c>
      <c r="HY13" s="20" t="s">
        <v>225</v>
      </c>
      <c r="HZ13" s="18" t="s">
        <v>196</v>
      </c>
      <c r="IA13" s="19" t="s">
        <v>707</v>
      </c>
      <c r="IB13" s="20" t="s">
        <v>225</v>
      </c>
      <c r="IC13" s="18" t="s">
        <v>709</v>
      </c>
      <c r="ID13" s="19" t="s">
        <v>710</v>
      </c>
      <c r="IE13" s="20" t="s">
        <v>711</v>
      </c>
      <c r="IF13" s="18" t="s">
        <v>170</v>
      </c>
      <c r="IG13" s="19" t="s">
        <v>138</v>
      </c>
      <c r="IH13" s="20" t="s">
        <v>540</v>
      </c>
      <c r="II13" s="36" t="s">
        <v>714</v>
      </c>
      <c r="IJ13" s="19" t="s">
        <v>618</v>
      </c>
      <c r="IK13" s="20" t="s">
        <v>225</v>
      </c>
      <c r="IL13" s="18" t="s">
        <v>716</v>
      </c>
      <c r="IM13" s="19" t="s">
        <v>717</v>
      </c>
      <c r="IN13" s="20" t="s">
        <v>718</v>
      </c>
      <c r="IO13" s="18" t="s">
        <v>720</v>
      </c>
      <c r="IP13" s="19" t="s">
        <v>114</v>
      </c>
      <c r="IQ13" s="20" t="s">
        <v>721</v>
      </c>
      <c r="IR13" s="18" t="s">
        <v>723</v>
      </c>
      <c r="IS13" s="19" t="s">
        <v>724</v>
      </c>
      <c r="IT13" s="20" t="s">
        <v>725</v>
      </c>
      <c r="IU13" s="18" t="s">
        <v>574</v>
      </c>
      <c r="IV13" s="19" t="s">
        <v>727</v>
      </c>
      <c r="IW13" s="20" t="s">
        <v>222</v>
      </c>
      <c r="IX13" s="18" t="s">
        <v>729</v>
      </c>
      <c r="IY13" s="19" t="s">
        <v>730</v>
      </c>
      <c r="IZ13" s="20" t="s">
        <v>731</v>
      </c>
      <c r="JA13" s="18" t="s">
        <v>733</v>
      </c>
      <c r="JB13" s="19" t="s">
        <v>734</v>
      </c>
      <c r="JC13" s="20" t="s">
        <v>735</v>
      </c>
      <c r="JD13" s="18" t="s">
        <v>310</v>
      </c>
      <c r="JE13" s="19" t="s">
        <v>737</v>
      </c>
      <c r="JF13" s="20" t="s">
        <v>312</v>
      </c>
      <c r="JG13" s="18" t="s">
        <v>739</v>
      </c>
      <c r="JH13" s="19" t="s">
        <v>740</v>
      </c>
      <c r="JI13" s="20" t="s">
        <v>741</v>
      </c>
      <c r="JJ13" s="18" t="s">
        <v>102</v>
      </c>
      <c r="JK13" s="19" t="s">
        <v>743</v>
      </c>
      <c r="JL13" s="20" t="s">
        <v>744</v>
      </c>
      <c r="JM13" s="18" t="s">
        <v>746</v>
      </c>
      <c r="JN13" s="19" t="s">
        <v>747</v>
      </c>
      <c r="JO13" s="20" t="s">
        <v>748</v>
      </c>
      <c r="JP13" s="18" t="s">
        <v>48</v>
      </c>
      <c r="JQ13" s="19" t="s">
        <v>49</v>
      </c>
      <c r="JR13" s="20" t="s">
        <v>718</v>
      </c>
      <c r="JS13" s="18" t="s">
        <v>751</v>
      </c>
      <c r="JT13" s="19" t="s">
        <v>752</v>
      </c>
      <c r="JU13" s="20" t="s">
        <v>753</v>
      </c>
      <c r="JV13" s="18" t="s">
        <v>755</v>
      </c>
      <c r="JW13" s="19" t="s">
        <v>756</v>
      </c>
      <c r="JX13" s="20" t="s">
        <v>757</v>
      </c>
      <c r="JY13" s="18" t="s">
        <v>759</v>
      </c>
      <c r="JZ13" s="19" t="s">
        <v>760</v>
      </c>
      <c r="KA13" s="20" t="s">
        <v>761</v>
      </c>
      <c r="KB13" s="18" t="s">
        <v>763</v>
      </c>
      <c r="KC13" s="19" t="s">
        <v>764</v>
      </c>
      <c r="KD13" s="20" t="s">
        <v>765</v>
      </c>
      <c r="KE13" s="18" t="s">
        <v>767</v>
      </c>
      <c r="KF13" s="19" t="s">
        <v>768</v>
      </c>
      <c r="KG13" s="20" t="s">
        <v>769</v>
      </c>
      <c r="KH13" s="18" t="s">
        <v>544</v>
      </c>
      <c r="KI13" s="19" t="s">
        <v>771</v>
      </c>
      <c r="KJ13" s="20" t="s">
        <v>772</v>
      </c>
      <c r="KK13" s="18" t="s">
        <v>774</v>
      </c>
      <c r="KL13" s="19" t="s">
        <v>151</v>
      </c>
      <c r="KM13" s="20" t="s">
        <v>775</v>
      </c>
      <c r="KN13" s="18" t="s">
        <v>777</v>
      </c>
      <c r="KO13" s="19" t="s">
        <v>778</v>
      </c>
      <c r="KP13" s="20" t="s">
        <v>357</v>
      </c>
      <c r="KQ13" s="18" t="s">
        <v>780</v>
      </c>
      <c r="KR13" s="19" t="s">
        <v>781</v>
      </c>
      <c r="KS13" s="20" t="s">
        <v>782</v>
      </c>
      <c r="KT13" s="18" t="s">
        <v>359</v>
      </c>
      <c r="KU13" s="19" t="s">
        <v>784</v>
      </c>
      <c r="KV13" s="20" t="s">
        <v>360</v>
      </c>
      <c r="KW13" s="18" t="s">
        <v>340</v>
      </c>
      <c r="KX13" s="19" t="s">
        <v>786</v>
      </c>
      <c r="KY13" s="20" t="s">
        <v>549</v>
      </c>
      <c r="KZ13" s="18" t="s">
        <v>340</v>
      </c>
      <c r="LA13" s="19" t="s">
        <v>647</v>
      </c>
      <c r="LB13" s="20" t="s">
        <v>549</v>
      </c>
      <c r="LC13" s="18" t="s">
        <v>340</v>
      </c>
      <c r="LD13" s="19" t="s">
        <v>342</v>
      </c>
      <c r="LE13" s="20" t="s">
        <v>549</v>
      </c>
    </row>
    <row r="14" spans="1:317" ht="15.6">
      <c r="A14" s="2">
        <v>1</v>
      </c>
      <c r="B14" s="1" t="s">
        <v>1301</v>
      </c>
      <c r="C14" s="5"/>
      <c r="D14" s="5">
        <v>1</v>
      </c>
      <c r="E14" s="5"/>
      <c r="F14" s="1"/>
      <c r="G14" s="1">
        <v>1</v>
      </c>
      <c r="H14" s="1"/>
      <c r="I14" s="1">
        <v>1</v>
      </c>
      <c r="J14" s="1"/>
      <c r="K14" s="1"/>
      <c r="L14" s="14"/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14"/>
      <c r="AA14" s="14"/>
      <c r="AB14" s="14">
        <v>1</v>
      </c>
      <c r="AC14" s="14"/>
      <c r="AD14" s="14"/>
      <c r="AE14" s="14">
        <v>1</v>
      </c>
      <c r="AF14" s="14"/>
      <c r="AG14" s="14"/>
      <c r="AH14" s="14"/>
      <c r="AI14" s="14">
        <v>1</v>
      </c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>
        <v>1</v>
      </c>
      <c r="AT14" s="14"/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"/>
      <c r="BI14" s="1">
        <v>1</v>
      </c>
      <c r="BJ14" s="1"/>
      <c r="BK14" s="1">
        <v>1</v>
      </c>
      <c r="BL14" s="1"/>
      <c r="BM14" s="4"/>
      <c r="BN14" s="4">
        <v>1</v>
      </c>
      <c r="BO14" s="4"/>
      <c r="BP14" s="1"/>
      <c r="BQ14" s="1"/>
      <c r="BR14" s="1">
        <v>1</v>
      </c>
      <c r="BS14" s="1"/>
      <c r="BT14" s="1"/>
      <c r="BU14" s="1">
        <v>1</v>
      </c>
      <c r="BV14" s="1"/>
      <c r="BW14" s="1"/>
      <c r="BX14" s="1">
        <v>1</v>
      </c>
      <c r="BY14" s="1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/>
      <c r="DX14" s="4"/>
      <c r="DY14" s="22">
        <v>1</v>
      </c>
      <c r="DZ14" s="22"/>
      <c r="EA14" s="22"/>
      <c r="EB14" s="22">
        <v>1</v>
      </c>
      <c r="EC14" s="22"/>
      <c r="ED14" s="22"/>
      <c r="EE14" s="22">
        <v>1</v>
      </c>
      <c r="EF14" s="22"/>
      <c r="EG14" s="22"/>
      <c r="EH14" s="22">
        <v>1</v>
      </c>
      <c r="EI14" s="22"/>
      <c r="EJ14" s="22"/>
      <c r="EK14" s="22">
        <v>1</v>
      </c>
      <c r="EL14" s="4"/>
      <c r="EM14" s="4"/>
      <c r="EN14" s="4"/>
      <c r="EO14" s="4">
        <v>1</v>
      </c>
      <c r="EP14" s="4"/>
      <c r="EQ14" s="22">
        <v>1</v>
      </c>
      <c r="ER14" s="22"/>
      <c r="ES14" s="22"/>
      <c r="ET14" s="22">
        <v>1</v>
      </c>
      <c r="EU14" s="22"/>
      <c r="EV14" s="22"/>
      <c r="EW14" s="22">
        <v>1</v>
      </c>
      <c r="EX14" s="22"/>
      <c r="EY14" s="22"/>
      <c r="EZ14" s="22"/>
      <c r="FA14" s="22">
        <v>1</v>
      </c>
      <c r="FB14" s="22"/>
      <c r="FC14" s="22">
        <v>1</v>
      </c>
      <c r="FD14" s="22"/>
      <c r="FE14" s="22"/>
      <c r="FF14" s="22">
        <v>1</v>
      </c>
      <c r="FG14" s="22"/>
      <c r="FH14" s="22"/>
      <c r="FI14" s="22">
        <v>1</v>
      </c>
      <c r="FJ14" s="22"/>
      <c r="FK14" s="22"/>
      <c r="FL14" s="22">
        <v>1</v>
      </c>
      <c r="FM14" s="22"/>
      <c r="FN14" s="22"/>
      <c r="FO14" s="22">
        <v>1</v>
      </c>
      <c r="FP14" s="22"/>
      <c r="FQ14" s="22"/>
      <c r="FR14" s="22">
        <v>1</v>
      </c>
      <c r="FS14" s="22"/>
      <c r="FT14" s="22"/>
      <c r="FU14" s="22">
        <v>1</v>
      </c>
      <c r="FV14" s="22"/>
      <c r="FW14" s="22"/>
      <c r="FX14" s="22">
        <v>1</v>
      </c>
      <c r="FY14" s="22"/>
      <c r="FZ14" s="22"/>
      <c r="GA14" s="22">
        <v>1</v>
      </c>
      <c r="GB14" s="22"/>
      <c r="GC14" s="22"/>
      <c r="GD14" s="22">
        <v>1</v>
      </c>
      <c r="GE14" s="22"/>
      <c r="GF14" s="22"/>
      <c r="GG14" s="22"/>
      <c r="GH14" s="22">
        <v>1</v>
      </c>
      <c r="GI14" s="22"/>
      <c r="GJ14" s="22" t="s">
        <v>1307</v>
      </c>
      <c r="GK14" s="22">
        <v>1</v>
      </c>
      <c r="GL14" s="22"/>
      <c r="GM14" s="22"/>
      <c r="GN14" s="22">
        <v>1</v>
      </c>
      <c r="GO14" s="22"/>
      <c r="GP14" s="22"/>
      <c r="GQ14" s="22">
        <v>1</v>
      </c>
      <c r="GR14" s="22"/>
      <c r="GS14" s="22"/>
      <c r="GT14" s="22">
        <v>1</v>
      </c>
      <c r="GU14" s="22"/>
      <c r="GV14" s="22"/>
      <c r="GW14" s="22">
        <v>1</v>
      </c>
      <c r="GX14" s="22"/>
      <c r="GY14" s="22"/>
      <c r="GZ14" s="22">
        <v>1</v>
      </c>
      <c r="HA14" s="22"/>
      <c r="HB14" s="22"/>
      <c r="HC14" s="22">
        <v>1</v>
      </c>
      <c r="HD14" s="22"/>
      <c r="HE14" s="22"/>
      <c r="HF14" s="22">
        <v>1</v>
      </c>
      <c r="HG14" s="22"/>
      <c r="HH14" s="22">
        <v>1</v>
      </c>
      <c r="HI14" s="22"/>
      <c r="HJ14" s="22"/>
      <c r="HK14" s="22">
        <v>1</v>
      </c>
      <c r="HL14" s="22"/>
      <c r="HM14" s="22"/>
      <c r="HN14" s="22"/>
      <c r="HO14" s="22">
        <v>1</v>
      </c>
      <c r="HP14" s="22"/>
      <c r="HQ14" s="22">
        <v>1</v>
      </c>
      <c r="HR14" s="22"/>
      <c r="HS14" s="22"/>
      <c r="HT14" s="4"/>
      <c r="HU14" s="4"/>
      <c r="HV14" s="4">
        <v>1</v>
      </c>
      <c r="HW14" s="4"/>
      <c r="HX14" s="4">
        <v>1</v>
      </c>
      <c r="HY14" s="4"/>
      <c r="HZ14" s="4"/>
      <c r="IA14" s="4"/>
      <c r="IB14" s="4">
        <v>1</v>
      </c>
      <c r="IC14" s="4"/>
      <c r="ID14" s="4">
        <v>1</v>
      </c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/>
      <c r="IP14" s="4">
        <v>1</v>
      </c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28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</row>
    <row r="15" spans="1:317" ht="15.6">
      <c r="A15" s="2">
        <v>2</v>
      </c>
      <c r="B15" s="1" t="s">
        <v>1302</v>
      </c>
      <c r="C15" s="9"/>
      <c r="D15" s="9">
        <v>1</v>
      </c>
      <c r="E15" s="9"/>
      <c r="F15" s="1">
        <v>1</v>
      </c>
      <c r="G15" s="1"/>
      <c r="H15" s="1"/>
      <c r="I15" s="1"/>
      <c r="J15" s="1">
        <v>1</v>
      </c>
      <c r="K15" s="1"/>
      <c r="L15" s="1"/>
      <c r="M15" s="1"/>
      <c r="N15" s="1">
        <v>1</v>
      </c>
      <c r="O15" s="1"/>
      <c r="P15" s="1">
        <v>1</v>
      </c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>
        <v>1</v>
      </c>
      <c r="AQ15" s="1"/>
      <c r="AR15" s="1"/>
      <c r="AS15" s="1"/>
      <c r="AT15" s="1">
        <v>1</v>
      </c>
      <c r="AU15" s="1"/>
      <c r="AV15" s="1"/>
      <c r="AW15" s="1"/>
      <c r="AX15" s="1">
        <v>1</v>
      </c>
      <c r="AY15" s="1"/>
      <c r="AZ15" s="1">
        <v>1</v>
      </c>
      <c r="BA15" s="1"/>
      <c r="BB15" s="1">
        <v>1</v>
      </c>
      <c r="BC15" s="1"/>
      <c r="BD15" s="1"/>
      <c r="BE15" s="1"/>
      <c r="BF15" s="1">
        <v>1</v>
      </c>
      <c r="BG15" s="1"/>
      <c r="BH15" s="1"/>
      <c r="BI15" s="1">
        <v>1</v>
      </c>
      <c r="BJ15" s="1"/>
      <c r="BK15" s="1">
        <v>1</v>
      </c>
      <c r="BL15" s="1"/>
      <c r="BM15" s="4"/>
      <c r="BN15" s="4"/>
      <c r="BO15" s="4">
        <v>1</v>
      </c>
      <c r="BP15" s="1"/>
      <c r="BQ15" s="1">
        <v>1</v>
      </c>
      <c r="BR15" s="1"/>
      <c r="BS15" s="1"/>
      <c r="BT15" s="1"/>
      <c r="BU15" s="1">
        <v>1</v>
      </c>
      <c r="BV15" s="1"/>
      <c r="BW15" s="1">
        <v>1</v>
      </c>
      <c r="BX15" s="4"/>
      <c r="BY15" s="1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>
        <v>1</v>
      </c>
      <c r="CV15" s="4"/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>
        <v>1</v>
      </c>
      <c r="DY15" s="4"/>
      <c r="DZ15" s="4"/>
      <c r="EA15" s="4">
        <v>1</v>
      </c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/>
      <c r="EP15" s="4">
        <v>1</v>
      </c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4">
        <v>1</v>
      </c>
      <c r="FM15" s="4"/>
      <c r="FN15" s="4"/>
      <c r="FO15" s="4"/>
      <c r="FP15" s="4"/>
      <c r="FQ15" s="4">
        <v>1</v>
      </c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/>
      <c r="GC15" s="4">
        <v>1</v>
      </c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>
        <v>1</v>
      </c>
      <c r="HL15" s="4"/>
      <c r="HM15" s="4"/>
      <c r="HN15" s="4"/>
      <c r="HO15" s="4"/>
      <c r="HP15" s="4">
        <v>1</v>
      </c>
      <c r="HQ15" s="4"/>
      <c r="HR15" s="4"/>
      <c r="HS15" s="4">
        <v>1</v>
      </c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>
        <v>1</v>
      </c>
      <c r="IM15" s="4"/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>
        <v>1</v>
      </c>
      <c r="JZ15" s="4"/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>
        <v>1</v>
      </c>
      <c r="KV15" s="28"/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</row>
    <row r="16" spans="1:317" ht="15.6">
      <c r="A16" s="2">
        <v>3</v>
      </c>
      <c r="B16" s="1" t="s">
        <v>1303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/>
      <c r="AI16" s="1">
        <v>1</v>
      </c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>
        <v>1</v>
      </c>
      <c r="BI16" s="1"/>
      <c r="BJ16" s="1"/>
      <c r="BK16" s="1">
        <v>1</v>
      </c>
      <c r="BL16" s="1"/>
      <c r="BM16" s="4"/>
      <c r="BN16" s="4"/>
      <c r="BO16" s="4">
        <v>1</v>
      </c>
      <c r="BP16" s="1"/>
      <c r="BQ16" s="1"/>
      <c r="BR16" s="1">
        <v>1</v>
      </c>
      <c r="BS16" s="1"/>
      <c r="BT16" s="1"/>
      <c r="BU16" s="1"/>
      <c r="BV16" s="1">
        <v>1</v>
      </c>
      <c r="BW16" s="1">
        <v>1</v>
      </c>
      <c r="BX16" s="4"/>
      <c r="BY16" s="1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>
        <v>1</v>
      </c>
      <c r="CV16" s="4"/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/>
      <c r="DX16" s="4">
        <v>1</v>
      </c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/>
      <c r="FB16" s="4">
        <v>1</v>
      </c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/>
      <c r="FQ16" s="4">
        <v>1</v>
      </c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/>
      <c r="HY16" s="4">
        <v>1</v>
      </c>
      <c r="HZ16" s="4"/>
      <c r="IA16" s="4">
        <v>1</v>
      </c>
      <c r="IB16" s="4"/>
      <c r="IC16" s="4"/>
      <c r="ID16" s="4"/>
      <c r="IE16" s="4">
        <v>1</v>
      </c>
      <c r="IF16" s="4"/>
      <c r="IG16" s="4"/>
      <c r="IH16" s="4">
        <v>1</v>
      </c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/>
      <c r="IT16" s="4">
        <v>1</v>
      </c>
      <c r="IU16" s="4"/>
      <c r="IV16" s="4"/>
      <c r="IW16" s="4">
        <v>1</v>
      </c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/>
      <c r="JL16" s="4">
        <v>1</v>
      </c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>
        <v>1</v>
      </c>
      <c r="KR16" s="4"/>
      <c r="KS16" s="4"/>
      <c r="KT16" s="4"/>
      <c r="KU16" s="4"/>
      <c r="KV16" s="28">
        <v>1</v>
      </c>
      <c r="KW16" s="4"/>
      <c r="KX16" s="4">
        <v>1</v>
      </c>
      <c r="KY16" s="4"/>
      <c r="KZ16" s="4">
        <v>1</v>
      </c>
      <c r="LA16" s="4"/>
      <c r="LB16" s="4"/>
      <c r="LC16" s="4"/>
      <c r="LD16" s="4"/>
      <c r="LE16" s="4">
        <v>1</v>
      </c>
    </row>
    <row r="17" spans="1:317" ht="15.6">
      <c r="A17" s="2">
        <v>4</v>
      </c>
      <c r="B17" s="1" t="s">
        <v>1304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/>
      <c r="N17" s="1">
        <v>1</v>
      </c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>
        <v>1</v>
      </c>
      <c r="AE17" s="1"/>
      <c r="AF17" s="1"/>
      <c r="AG17" s="1"/>
      <c r="AH17" s="1"/>
      <c r="AI17" s="1">
        <v>1</v>
      </c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/>
      <c r="AX17" s="1">
        <v>1</v>
      </c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1"/>
      <c r="BH17" s="1"/>
      <c r="BI17" s="1">
        <v>1</v>
      </c>
      <c r="BJ17" s="1"/>
      <c r="BK17" s="1">
        <v>1</v>
      </c>
      <c r="BL17" s="1"/>
      <c r="BM17" s="4"/>
      <c r="BN17" s="4"/>
      <c r="BO17" s="4">
        <v>1</v>
      </c>
      <c r="BP17" s="1"/>
      <c r="BQ17" s="1">
        <v>1</v>
      </c>
      <c r="BR17" s="1"/>
      <c r="BS17" s="1"/>
      <c r="BT17" s="1"/>
      <c r="BU17" s="1">
        <v>1</v>
      </c>
      <c r="BV17" s="1"/>
      <c r="BW17" s="1">
        <v>1</v>
      </c>
      <c r="BX17" s="4"/>
      <c r="BY17" s="1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/>
      <c r="CT17" s="4">
        <v>1</v>
      </c>
      <c r="CU17" s="4">
        <v>1</v>
      </c>
      <c r="CV17" s="4"/>
      <c r="CW17" s="4"/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/>
      <c r="FZ17" s="4">
        <v>1</v>
      </c>
      <c r="GA17" s="4"/>
      <c r="GB17" s="4"/>
      <c r="GC17" s="4">
        <v>1</v>
      </c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>
        <v>1</v>
      </c>
      <c r="IJ17" s="4"/>
      <c r="IK17" s="4"/>
      <c r="IL17" s="4"/>
      <c r="IM17" s="4"/>
      <c r="IN17" s="4">
        <v>1</v>
      </c>
      <c r="IO17" s="4"/>
      <c r="IP17" s="4">
        <v>1</v>
      </c>
      <c r="IQ17" s="4"/>
      <c r="IR17" s="4"/>
      <c r="IS17" s="4"/>
      <c r="IT17" s="4">
        <v>1</v>
      </c>
      <c r="IU17" s="4"/>
      <c r="IV17" s="4">
        <v>1</v>
      </c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/>
      <c r="JL17" s="4">
        <v>1</v>
      </c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/>
      <c r="KV17" s="28">
        <v>1</v>
      </c>
      <c r="KW17" s="4"/>
      <c r="KX17" s="4">
        <v>1</v>
      </c>
      <c r="KY17" s="4"/>
      <c r="KZ17" s="4"/>
      <c r="LA17" s="4">
        <v>1</v>
      </c>
      <c r="LB17" s="4"/>
      <c r="LC17" s="4"/>
      <c r="LD17" s="4"/>
      <c r="LE17" s="4">
        <v>1</v>
      </c>
    </row>
    <row r="18" spans="1:317" ht="15.6">
      <c r="A18" s="2">
        <v>5</v>
      </c>
      <c r="B18" s="1" t="s">
        <v>1305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>
        <v>1</v>
      </c>
      <c r="AE18" s="1"/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1"/>
      <c r="BH18" s="1"/>
      <c r="BI18" s="1">
        <v>1</v>
      </c>
      <c r="BJ18" s="1"/>
      <c r="BK18" s="1">
        <v>1</v>
      </c>
      <c r="BL18" s="1"/>
      <c r="BM18" s="4"/>
      <c r="BN18" s="4"/>
      <c r="BO18" s="4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>
        <v>1</v>
      </c>
      <c r="BX18" s="4"/>
      <c r="BY18" s="1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>
        <v>1</v>
      </c>
      <c r="CV18" s="4"/>
      <c r="CW18" s="4"/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/>
      <c r="DX18" s="4">
        <v>1</v>
      </c>
      <c r="DY18" s="4"/>
      <c r="DZ18" s="4"/>
      <c r="EA18" s="4">
        <v>1</v>
      </c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/>
      <c r="FQ18" s="4">
        <v>1</v>
      </c>
      <c r="FR18" s="4"/>
      <c r="FS18" s="4">
        <v>1</v>
      </c>
      <c r="FT18" s="4"/>
      <c r="FU18" s="4"/>
      <c r="FV18" s="4">
        <v>1</v>
      </c>
      <c r="FW18" s="4"/>
      <c r="FX18" s="4"/>
      <c r="FY18" s="4"/>
      <c r="FZ18" s="4">
        <v>1</v>
      </c>
      <c r="GA18" s="4"/>
      <c r="GB18" s="4"/>
      <c r="GC18" s="4">
        <v>1</v>
      </c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/>
      <c r="JB18" s="4">
        <v>1</v>
      </c>
      <c r="JC18" s="4"/>
      <c r="JD18" s="4"/>
      <c r="JE18" s="4">
        <v>1</v>
      </c>
      <c r="JF18" s="4"/>
      <c r="JG18" s="4">
        <v>1</v>
      </c>
      <c r="JH18" s="4"/>
      <c r="JI18" s="4"/>
      <c r="JJ18" s="4"/>
      <c r="JK18" s="4">
        <v>1</v>
      </c>
      <c r="JL18" s="4"/>
      <c r="JM18" s="4"/>
      <c r="JN18" s="4">
        <v>1</v>
      </c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/>
      <c r="KF18" s="4">
        <v>1</v>
      </c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/>
      <c r="KU18" s="4">
        <v>1</v>
      </c>
      <c r="KV18" s="28"/>
      <c r="KW18" s="4">
        <v>1</v>
      </c>
      <c r="KX18" s="4"/>
      <c r="KY18" s="4"/>
      <c r="KZ18" s="4"/>
      <c r="LA18" s="4">
        <v>1</v>
      </c>
      <c r="LB18" s="4"/>
      <c r="LC18" s="4"/>
      <c r="LD18" s="4">
        <v>1</v>
      </c>
      <c r="LE18" s="4"/>
    </row>
    <row r="19" spans="1:317" ht="15.6">
      <c r="A19" s="2">
        <v>6</v>
      </c>
      <c r="B19" s="1" t="s">
        <v>1306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>
        <v>1</v>
      </c>
      <c r="AE19" s="1"/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>
        <v>1</v>
      </c>
      <c r="AZ19" s="1"/>
      <c r="BA19" s="1"/>
      <c r="BB19" s="1">
        <v>1</v>
      </c>
      <c r="BC19" s="1"/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4"/>
      <c r="BN19" s="4"/>
      <c r="BO19" s="4">
        <v>1</v>
      </c>
      <c r="BP19" s="1"/>
      <c r="BQ19" s="1">
        <v>1</v>
      </c>
      <c r="BR19" s="1"/>
      <c r="BS19" s="1"/>
      <c r="BT19" s="1"/>
      <c r="BU19" s="1"/>
      <c r="BV19" s="1">
        <v>1</v>
      </c>
      <c r="BW19" s="1"/>
      <c r="BX19" s="1">
        <v>1</v>
      </c>
      <c r="BY19" s="1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>
        <v>1</v>
      </c>
      <c r="CV19" s="4"/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>
        <v>1</v>
      </c>
      <c r="FK19" s="4"/>
      <c r="FL19" s="4"/>
      <c r="FM19" s="4">
        <v>1</v>
      </c>
      <c r="FN19" s="4"/>
      <c r="FO19" s="4"/>
      <c r="FP19" s="4"/>
      <c r="FQ19" s="4">
        <v>1</v>
      </c>
      <c r="FR19" s="4"/>
      <c r="FS19" s="4">
        <v>1</v>
      </c>
      <c r="FT19" s="4"/>
      <c r="FU19" s="4"/>
      <c r="FV19" s="4">
        <v>1</v>
      </c>
      <c r="FW19" s="4"/>
      <c r="FX19" s="4"/>
      <c r="FY19" s="4"/>
      <c r="FZ19" s="4">
        <v>1</v>
      </c>
      <c r="GA19" s="4"/>
      <c r="GB19" s="4"/>
      <c r="GC19" s="4">
        <v>1</v>
      </c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/>
      <c r="HO19" s="4"/>
      <c r="HP19" s="4">
        <v>1</v>
      </c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/>
      <c r="JK19" s="4">
        <v>1</v>
      </c>
      <c r="JL19" s="4"/>
      <c r="JM19" s="4"/>
      <c r="JN19" s="4">
        <v>1</v>
      </c>
      <c r="JO19" s="4"/>
      <c r="JP19" s="4">
        <v>1</v>
      </c>
      <c r="JQ19" s="4"/>
      <c r="JR19" s="4"/>
      <c r="JS19" s="4"/>
      <c r="JT19" s="4">
        <v>1</v>
      </c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/>
      <c r="KF19" s="4">
        <v>1</v>
      </c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/>
      <c r="KU19" s="4">
        <v>1</v>
      </c>
      <c r="KV19" s="28"/>
      <c r="KW19" s="4">
        <v>1</v>
      </c>
      <c r="KX19" s="4"/>
      <c r="KY19" s="4"/>
      <c r="KZ19" s="4">
        <v>1</v>
      </c>
      <c r="LA19" s="4"/>
      <c r="LB19" s="4"/>
      <c r="LC19" s="4"/>
      <c r="LD19" s="4">
        <v>1</v>
      </c>
      <c r="LE19" s="4"/>
    </row>
    <row r="20" spans="1:317" ht="15.6">
      <c r="A20" s="2">
        <v>7</v>
      </c>
      <c r="B20" s="1" t="s">
        <v>1308</v>
      </c>
      <c r="C20" s="9">
        <v>1</v>
      </c>
      <c r="D20" s="9"/>
      <c r="E20" s="9"/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/>
      <c r="BA20" s="1">
        <v>1</v>
      </c>
      <c r="BB20" s="1"/>
      <c r="BC20" s="1"/>
      <c r="BD20" s="1">
        <v>1</v>
      </c>
      <c r="BE20" s="1"/>
      <c r="BF20" s="1">
        <v>1</v>
      </c>
      <c r="BG20" s="1"/>
      <c r="BH20" s="1">
        <v>1</v>
      </c>
      <c r="BI20" s="1"/>
      <c r="BJ20" s="1"/>
      <c r="BK20" s="1"/>
      <c r="BL20" s="1">
        <v>1</v>
      </c>
      <c r="BM20" s="4"/>
      <c r="BN20" s="4"/>
      <c r="BO20" s="4">
        <v>1</v>
      </c>
      <c r="BP20" s="1"/>
      <c r="BQ20" s="1"/>
      <c r="BR20" s="1">
        <v>1</v>
      </c>
      <c r="BS20" s="1"/>
      <c r="BT20" s="1">
        <v>1</v>
      </c>
      <c r="BU20" s="1"/>
      <c r="BV20" s="1"/>
      <c r="BW20" s="1"/>
      <c r="BX20" s="1"/>
      <c r="BY20" s="1">
        <v>1</v>
      </c>
      <c r="BZ20" s="4"/>
      <c r="CA20" s="4">
        <v>1</v>
      </c>
      <c r="CB20" s="4"/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/>
      <c r="FE20" s="4">
        <v>1</v>
      </c>
      <c r="FF20" s="4"/>
      <c r="FG20" s="4">
        <v>1</v>
      </c>
      <c r="FH20" s="4"/>
      <c r="FI20" s="4"/>
      <c r="FJ20" s="4">
        <v>1</v>
      </c>
      <c r="FK20" s="4"/>
      <c r="FL20" s="4"/>
      <c r="FM20" s="4"/>
      <c r="FN20" s="4">
        <v>1</v>
      </c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 t="s">
        <v>1307</v>
      </c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>
        <v>1</v>
      </c>
      <c r="HO20" s="4"/>
      <c r="HP20" s="4"/>
      <c r="HQ20" s="4"/>
      <c r="HR20" s="4">
        <v>1</v>
      </c>
      <c r="HS20" s="4"/>
      <c r="HT20" s="4">
        <v>1</v>
      </c>
      <c r="HU20" s="4"/>
      <c r="HV20" s="4"/>
      <c r="HW20" s="4"/>
      <c r="HX20" s="4"/>
      <c r="HY20" s="4">
        <v>1</v>
      </c>
      <c r="HZ20" s="4"/>
      <c r="IA20" s="4">
        <v>1</v>
      </c>
      <c r="IB20" s="4"/>
      <c r="IC20" s="4"/>
      <c r="ID20" s="4"/>
      <c r="IE20" s="4">
        <v>1</v>
      </c>
      <c r="IF20" s="4"/>
      <c r="IG20" s="4">
        <v>1</v>
      </c>
      <c r="IH20" s="4"/>
      <c r="II20" s="4"/>
      <c r="IJ20" s="4">
        <v>1</v>
      </c>
      <c r="IK20" s="4"/>
      <c r="IL20" s="4">
        <v>1</v>
      </c>
      <c r="IM20" s="4"/>
      <c r="IN20" s="4"/>
      <c r="IO20" s="4">
        <v>1</v>
      </c>
      <c r="IP20" s="4"/>
      <c r="IQ20" s="4"/>
      <c r="IR20" s="4"/>
      <c r="IS20" s="4">
        <v>1</v>
      </c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/>
      <c r="KG20" s="4">
        <v>1</v>
      </c>
      <c r="KH20" s="4"/>
      <c r="KI20" s="4">
        <v>1</v>
      </c>
      <c r="KJ20" s="4"/>
      <c r="KK20" s="4"/>
      <c r="KL20" s="4"/>
      <c r="KM20" s="4">
        <v>1</v>
      </c>
      <c r="KN20" s="4"/>
      <c r="KO20" s="4">
        <v>1</v>
      </c>
      <c r="KP20" s="4"/>
      <c r="KQ20" s="4">
        <v>1</v>
      </c>
      <c r="KR20" s="4"/>
      <c r="KS20" s="4"/>
      <c r="KT20" s="4"/>
      <c r="KU20" s="4">
        <v>1</v>
      </c>
      <c r="KV20" s="28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</row>
    <row r="21" spans="1:317">
      <c r="A21" s="3">
        <v>8</v>
      </c>
      <c r="B21" s="4" t="s">
        <v>1309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/>
      <c r="BA21" s="4">
        <v>1</v>
      </c>
      <c r="BB21" s="4"/>
      <c r="BC21" s="4"/>
      <c r="BD21" s="4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/>
      <c r="DL21" s="4">
        <v>1</v>
      </c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/>
      <c r="FE21" s="4">
        <v>1</v>
      </c>
      <c r="FF21" s="4"/>
      <c r="FG21" s="4">
        <v>1</v>
      </c>
      <c r="FH21" s="4"/>
      <c r="FI21" s="4"/>
      <c r="FJ21" s="4">
        <v>1</v>
      </c>
      <c r="FK21" s="4"/>
      <c r="FL21" s="4"/>
      <c r="FM21" s="4"/>
      <c r="FN21" s="4">
        <v>1</v>
      </c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>
        <v>1</v>
      </c>
      <c r="HO21" s="4"/>
      <c r="HP21" s="4"/>
      <c r="HQ21" s="4"/>
      <c r="HR21" s="4"/>
      <c r="HS21" s="4">
        <v>1</v>
      </c>
      <c r="HT21" s="4"/>
      <c r="HU21" s="4"/>
      <c r="HV21" s="4">
        <v>1</v>
      </c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>
        <v>1</v>
      </c>
      <c r="IP21" s="4"/>
      <c r="IQ21" s="4"/>
      <c r="IR21" s="4"/>
      <c r="IS21" s="4">
        <v>1</v>
      </c>
      <c r="IT21" s="4"/>
      <c r="IU21" s="4"/>
      <c r="IV21" s="4">
        <v>1</v>
      </c>
      <c r="IW21" s="4"/>
      <c r="IX21" s="4">
        <v>1</v>
      </c>
      <c r="IY21" s="4"/>
      <c r="IZ21" s="4"/>
      <c r="JA21" s="4"/>
      <c r="JB21" s="4"/>
      <c r="JC21" s="4">
        <v>1</v>
      </c>
      <c r="JD21" s="4"/>
      <c r="JE21" s="4"/>
      <c r="JF21" s="4">
        <v>1</v>
      </c>
      <c r="JG21" s="4"/>
      <c r="JH21" s="4">
        <v>1</v>
      </c>
      <c r="JI21" s="4"/>
      <c r="JJ21" s="4">
        <v>1</v>
      </c>
      <c r="JK21" s="4"/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/>
      <c r="KG21" s="4">
        <v>1</v>
      </c>
      <c r="KH21" s="4"/>
      <c r="KI21" s="4">
        <v>1</v>
      </c>
      <c r="KJ21" s="4"/>
      <c r="KK21" s="4"/>
      <c r="KL21" s="4"/>
      <c r="KM21" s="4">
        <v>1</v>
      </c>
      <c r="KN21" s="4"/>
      <c r="KO21" s="4">
        <v>1</v>
      </c>
      <c r="KP21" s="4"/>
      <c r="KQ21" s="4">
        <v>1</v>
      </c>
      <c r="KR21" s="4"/>
      <c r="KS21" s="4"/>
      <c r="KT21" s="4"/>
      <c r="KU21" s="4">
        <v>1</v>
      </c>
      <c r="KV21" s="28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</row>
    <row r="22" spans="1:317">
      <c r="A22" s="3">
        <v>9</v>
      </c>
      <c r="B22" s="4" t="s">
        <v>1310</v>
      </c>
      <c r="C22" s="3">
        <v>1</v>
      </c>
      <c r="D22" s="3"/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/>
      <c r="BA22" s="4">
        <v>1</v>
      </c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>
        <v>1</v>
      </c>
      <c r="FH22" s="4"/>
      <c r="FI22" s="4"/>
      <c r="FJ22" s="4">
        <v>1</v>
      </c>
      <c r="FK22" s="4"/>
      <c r="FL22" s="4"/>
      <c r="FM22" s="4"/>
      <c r="FN22" s="4">
        <v>1</v>
      </c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/>
      <c r="GI22" s="4">
        <v>1</v>
      </c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/>
      <c r="IB22" s="4">
        <v>1</v>
      </c>
      <c r="IC22" s="4"/>
      <c r="ID22" s="4">
        <v>1</v>
      </c>
      <c r="IE22" s="4"/>
      <c r="IF22" s="4"/>
      <c r="IG22" s="4"/>
      <c r="IH22" s="4">
        <v>1</v>
      </c>
      <c r="II22" s="4"/>
      <c r="IJ22" s="4"/>
      <c r="IK22" s="4">
        <v>1</v>
      </c>
      <c r="IL22" s="4">
        <v>1</v>
      </c>
      <c r="IM22" s="4"/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/>
      <c r="IW22" s="4">
        <v>1</v>
      </c>
      <c r="IX22" s="4">
        <v>1</v>
      </c>
      <c r="IY22" s="4"/>
      <c r="IZ22" s="4"/>
      <c r="JA22" s="4"/>
      <c r="JB22" s="4"/>
      <c r="JC22" s="4">
        <v>1</v>
      </c>
      <c r="JD22" s="4"/>
      <c r="JE22" s="4"/>
      <c r="JF22" s="4">
        <v>1</v>
      </c>
      <c r="JG22" s="4"/>
      <c r="JH22" s="4"/>
      <c r="JI22" s="4">
        <v>1</v>
      </c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/>
      <c r="KG22" s="4">
        <v>1</v>
      </c>
      <c r="KH22" s="4"/>
      <c r="KI22" s="4">
        <v>1</v>
      </c>
      <c r="KJ22" s="4"/>
      <c r="KK22" s="4"/>
      <c r="KL22" s="4"/>
      <c r="KM22" s="4">
        <v>1</v>
      </c>
      <c r="KN22" s="4"/>
      <c r="KO22" s="4">
        <v>1</v>
      </c>
      <c r="KP22" s="4"/>
      <c r="KQ22" s="4">
        <v>1</v>
      </c>
      <c r="KR22" s="4"/>
      <c r="KS22" s="4"/>
      <c r="KT22" s="4">
        <v>1</v>
      </c>
      <c r="KU22" s="4"/>
      <c r="KV22" s="28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</row>
    <row r="23" spans="1:317">
      <c r="A23" s="3">
        <v>10</v>
      </c>
      <c r="B23" s="4" t="s">
        <v>1311</v>
      </c>
      <c r="C23" s="3">
        <v>1</v>
      </c>
      <c r="D23" s="3"/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/>
      <c r="BA23" s="4">
        <v>1</v>
      </c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>
        <v>1</v>
      </c>
      <c r="FH23" s="4"/>
      <c r="FI23" s="4"/>
      <c r="FJ23" s="4">
        <v>1</v>
      </c>
      <c r="FK23" s="4"/>
      <c r="FL23" s="4"/>
      <c r="FM23" s="4"/>
      <c r="FN23" s="4">
        <v>1</v>
      </c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/>
      <c r="GI23" s="4">
        <v>1</v>
      </c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4"/>
      <c r="IP23" s="4"/>
      <c r="IQ23" s="4">
        <v>1</v>
      </c>
      <c r="IR23" s="4"/>
      <c r="IS23" s="4">
        <v>1</v>
      </c>
      <c r="IT23" s="4"/>
      <c r="IU23" s="4"/>
      <c r="IV23" s="4"/>
      <c r="IW23" s="4">
        <v>1</v>
      </c>
      <c r="IX23" s="4">
        <v>1</v>
      </c>
      <c r="IY23" s="4"/>
      <c r="IZ23" s="4"/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/>
      <c r="KG23" s="4">
        <v>1</v>
      </c>
      <c r="KH23" s="4"/>
      <c r="KI23" s="4">
        <v>1</v>
      </c>
      <c r="KJ23" s="4"/>
      <c r="KK23" s="4"/>
      <c r="KL23" s="4"/>
      <c r="KM23" s="4">
        <v>1</v>
      </c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28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</row>
    <row r="24" spans="1:317">
      <c r="A24" s="3">
        <v>11</v>
      </c>
      <c r="B24" s="4" t="s">
        <v>1312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>
        <v>1</v>
      </c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/>
      <c r="JC24" s="4"/>
      <c r="JD24" s="4">
        <v>1</v>
      </c>
      <c r="JE24" s="4"/>
      <c r="JF24" s="4"/>
      <c r="JG24" s="4"/>
      <c r="JH24" s="4">
        <v>1</v>
      </c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/>
      <c r="KF24" s="4">
        <v>1</v>
      </c>
      <c r="KG24" s="4"/>
      <c r="KH24" s="4">
        <v>1</v>
      </c>
      <c r="KI24" s="4"/>
      <c r="KJ24" s="4"/>
      <c r="KK24" s="4"/>
      <c r="KL24" s="4">
        <v>1</v>
      </c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28"/>
      <c r="KW24" s="4">
        <v>1</v>
      </c>
      <c r="KX24" s="4"/>
      <c r="KY24" s="4"/>
      <c r="KZ24" s="4">
        <v>1</v>
      </c>
      <c r="LA24" s="4"/>
      <c r="LB24" s="4"/>
      <c r="LC24" s="4"/>
      <c r="LD24" s="4">
        <v>1</v>
      </c>
      <c r="LE24" s="4"/>
    </row>
    <row r="25" spans="1:317">
      <c r="A25" s="3">
        <v>12</v>
      </c>
      <c r="B25" s="4" t="s">
        <v>1313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/>
      <c r="DI25" s="4">
        <v>1</v>
      </c>
      <c r="DJ25" s="4"/>
      <c r="DK25" s="4"/>
      <c r="DL25" s="4">
        <v>1</v>
      </c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4">
        <v>1</v>
      </c>
      <c r="FM25" s="4"/>
      <c r="FN25" s="4"/>
      <c r="FO25" s="4"/>
      <c r="FP25" s="4"/>
      <c r="FQ25" s="4">
        <v>1</v>
      </c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/>
      <c r="HS25" s="4">
        <v>1</v>
      </c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/>
      <c r="JE25" s="4">
        <v>1</v>
      </c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/>
      <c r="JQ25" s="4">
        <v>1</v>
      </c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/>
      <c r="KF25" s="4">
        <v>1</v>
      </c>
      <c r="KG25" s="4"/>
      <c r="KH25" s="4">
        <v>1</v>
      </c>
      <c r="KI25" s="4"/>
      <c r="KJ25" s="4"/>
      <c r="KK25" s="4"/>
      <c r="KL25" s="4">
        <v>1</v>
      </c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28"/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</row>
    <row r="26" spans="1:317">
      <c r="A26" s="3">
        <v>13</v>
      </c>
      <c r="B26" s="4" t="s">
        <v>1314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/>
      <c r="BY26" s="4">
        <v>1</v>
      </c>
      <c r="BZ26" s="4">
        <v>1</v>
      </c>
      <c r="CA26" s="4"/>
      <c r="CB26" s="4"/>
      <c r="CC26" s="4"/>
      <c r="CD26" s="4">
        <v>1</v>
      </c>
      <c r="CE26" s="4"/>
      <c r="CF26" s="4"/>
      <c r="CG26" s="4"/>
      <c r="CH26" s="4">
        <v>1</v>
      </c>
      <c r="CI26" s="4"/>
      <c r="CJ26" s="4">
        <v>1</v>
      </c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/>
      <c r="DI26" s="4">
        <v>1</v>
      </c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/>
      <c r="FE26" s="4">
        <v>1</v>
      </c>
      <c r="FF26" s="4">
        <v>1</v>
      </c>
      <c r="FG26" s="4"/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/>
      <c r="FQ26" s="4">
        <v>1</v>
      </c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>
        <v>1</v>
      </c>
      <c r="HI26" s="4"/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/>
      <c r="HV26" s="4">
        <v>1</v>
      </c>
      <c r="HW26" s="4"/>
      <c r="HX26" s="4">
        <v>1</v>
      </c>
      <c r="HY26" s="4"/>
      <c r="HZ26" s="4"/>
      <c r="IA26" s="4">
        <v>1</v>
      </c>
      <c r="IB26" s="4"/>
      <c r="IC26" s="4"/>
      <c r="ID26" s="4"/>
      <c r="IE26" s="4">
        <v>1</v>
      </c>
      <c r="IF26" s="4"/>
      <c r="IG26" s="4">
        <v>1</v>
      </c>
      <c r="IH26" s="4"/>
      <c r="II26" s="4"/>
      <c r="IJ26" s="4">
        <v>1</v>
      </c>
      <c r="IK26" s="4"/>
      <c r="IL26" s="4">
        <v>1</v>
      </c>
      <c r="IM26" s="4"/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/>
      <c r="IW26" s="4">
        <v>1</v>
      </c>
      <c r="IX26" s="4">
        <v>1</v>
      </c>
      <c r="IY26" s="4"/>
      <c r="IZ26" s="4"/>
      <c r="JA26" s="4">
        <v>1</v>
      </c>
      <c r="JB26" s="4"/>
      <c r="JC26" s="4">
        <v>1</v>
      </c>
      <c r="JD26" s="4"/>
      <c r="JE26" s="4">
        <v>1</v>
      </c>
      <c r="JF26" s="4"/>
      <c r="JG26" s="4"/>
      <c r="JH26" s="4"/>
      <c r="JI26" s="4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4">
        <v>1</v>
      </c>
      <c r="KR26" s="4"/>
      <c r="KS26" s="4"/>
      <c r="KT26" s="4">
        <v>1</v>
      </c>
      <c r="KU26" s="4"/>
      <c r="KV26" s="28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</row>
    <row r="27" spans="1:317">
      <c r="A27" s="3">
        <v>14</v>
      </c>
      <c r="B27" s="4" t="s">
        <v>1315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>
        <v>1</v>
      </c>
      <c r="BU27" s="4"/>
      <c r="BV27" s="4"/>
      <c r="BW27" s="4"/>
      <c r="BX27" s="4"/>
      <c r="BY27" s="4">
        <v>1</v>
      </c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/>
      <c r="FQ27" s="4">
        <v>1</v>
      </c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>
        <v>1</v>
      </c>
      <c r="IK27" s="4"/>
      <c r="IL27" s="4">
        <v>1</v>
      </c>
      <c r="IM27" s="4"/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/>
      <c r="IW27" s="4">
        <v>1</v>
      </c>
      <c r="IX27" s="4">
        <v>1</v>
      </c>
      <c r="IY27" s="4"/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>
        <v>1</v>
      </c>
      <c r="JQ27" s="4"/>
      <c r="JR27" s="4"/>
      <c r="JS27" s="4"/>
      <c r="JT27" s="4">
        <v>1</v>
      </c>
      <c r="JU27" s="4"/>
      <c r="JV27" s="4"/>
      <c r="JW27" s="4">
        <v>1</v>
      </c>
      <c r="JX27" s="4"/>
      <c r="JY27" s="4">
        <v>1</v>
      </c>
      <c r="JZ27" s="4"/>
      <c r="KA27" s="4"/>
      <c r="KB27" s="4">
        <v>1</v>
      </c>
      <c r="KC27" s="4"/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28"/>
      <c r="KW27" s="4">
        <v>1</v>
      </c>
      <c r="KX27" s="4"/>
      <c r="KY27" s="4"/>
      <c r="KZ27" s="4"/>
      <c r="LA27" s="4">
        <v>1</v>
      </c>
      <c r="LB27" s="4"/>
      <c r="LC27" s="4"/>
      <c r="LD27" s="4">
        <v>1</v>
      </c>
      <c r="LE27" s="4"/>
    </row>
    <row r="28" spans="1:317">
      <c r="A28" s="3">
        <v>15</v>
      </c>
      <c r="B28" s="4" t="s">
        <v>1316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/>
      <c r="BS28" s="4">
        <v>1</v>
      </c>
      <c r="BT28" s="4">
        <v>1</v>
      </c>
      <c r="BU28" s="4"/>
      <c r="BV28" s="4"/>
      <c r="BW28" s="4"/>
      <c r="BX28" s="4"/>
      <c r="BY28" s="4">
        <v>1</v>
      </c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/>
      <c r="EA28" s="4">
        <v>1</v>
      </c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/>
      <c r="FE28" s="4">
        <v>1</v>
      </c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/>
      <c r="HU28" s="4">
        <v>1</v>
      </c>
      <c r="HV28" s="4"/>
      <c r="HW28" s="4"/>
      <c r="HX28" s="4"/>
      <c r="HY28" s="4">
        <v>1</v>
      </c>
      <c r="HZ28" s="4"/>
      <c r="IA28" s="4">
        <v>1</v>
      </c>
      <c r="IB28" s="4"/>
      <c r="IC28" s="4"/>
      <c r="ID28" s="4"/>
      <c r="IE28" s="4">
        <v>1</v>
      </c>
      <c r="IF28" s="4"/>
      <c r="IG28" s="4">
        <v>1</v>
      </c>
      <c r="IH28" s="4"/>
      <c r="II28" s="4"/>
      <c r="IJ28" s="4">
        <v>1</v>
      </c>
      <c r="IK28" s="4"/>
      <c r="IL28" s="4">
        <v>1</v>
      </c>
      <c r="IM28" s="4"/>
      <c r="IN28" s="4"/>
      <c r="IO28" s="4">
        <v>1</v>
      </c>
      <c r="IP28" s="4"/>
      <c r="IQ28" s="4"/>
      <c r="IR28" s="4"/>
      <c r="IS28" s="4">
        <v>1</v>
      </c>
      <c r="IT28" s="4"/>
      <c r="IU28" s="4"/>
      <c r="IV28" s="4">
        <v>1</v>
      </c>
      <c r="IW28" s="4"/>
      <c r="IX28" s="4">
        <v>1</v>
      </c>
      <c r="IY28" s="4"/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>
        <v>1</v>
      </c>
      <c r="JZ28" s="4"/>
      <c r="KA28" s="4"/>
      <c r="KB28" s="4">
        <v>1</v>
      </c>
      <c r="KC28" s="4"/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/>
      <c r="KM28" s="4">
        <v>1</v>
      </c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28"/>
      <c r="KW28" s="4">
        <v>1</v>
      </c>
      <c r="KX28" s="4"/>
      <c r="KY28" s="4"/>
      <c r="KZ28" s="4"/>
      <c r="LA28" s="4">
        <v>1</v>
      </c>
      <c r="LB28" s="4"/>
      <c r="LC28" s="4"/>
      <c r="LD28" s="4">
        <v>1</v>
      </c>
      <c r="LE28" s="4"/>
    </row>
    <row r="29" spans="1:317">
      <c r="A29" s="3">
        <v>16</v>
      </c>
      <c r="B29" s="4" t="s">
        <v>1317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/>
      <c r="BS29" s="4">
        <v>1</v>
      </c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/>
      <c r="FQ29" s="4">
        <v>1</v>
      </c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/>
      <c r="IE29" s="4">
        <v>1</v>
      </c>
      <c r="IF29" s="4"/>
      <c r="IG29" s="4">
        <v>1</v>
      </c>
      <c r="IH29" s="4"/>
      <c r="II29" s="4"/>
      <c r="IJ29" s="4">
        <v>1</v>
      </c>
      <c r="IK29" s="4"/>
      <c r="IL29" s="4">
        <v>1</v>
      </c>
      <c r="IM29" s="4"/>
      <c r="IN29" s="4"/>
      <c r="IO29" s="4"/>
      <c r="IP29" s="4"/>
      <c r="IQ29" s="4">
        <v>1</v>
      </c>
      <c r="IR29" s="4"/>
      <c r="IS29" s="4">
        <v>1</v>
      </c>
      <c r="IT29" s="4"/>
      <c r="IU29" s="4"/>
      <c r="IV29" s="4"/>
      <c r="IW29" s="4">
        <v>1</v>
      </c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>
        <v>1</v>
      </c>
      <c r="KO29" s="4"/>
      <c r="KP29" s="4"/>
      <c r="KQ29" s="4"/>
      <c r="KR29" s="4">
        <v>1</v>
      </c>
      <c r="KS29" s="4"/>
      <c r="KT29" s="4">
        <v>1</v>
      </c>
      <c r="KU29" s="4"/>
      <c r="KV29" s="28"/>
      <c r="KW29" s="4">
        <v>1</v>
      </c>
      <c r="KX29" s="4"/>
      <c r="KY29" s="4"/>
      <c r="KZ29" s="4"/>
      <c r="LA29" s="4">
        <v>1</v>
      </c>
      <c r="LB29" s="4"/>
      <c r="LC29" s="4"/>
      <c r="LD29" s="4">
        <v>1</v>
      </c>
      <c r="LE29" s="4"/>
    </row>
    <row r="30" spans="1:317">
      <c r="A30" s="3">
        <v>17</v>
      </c>
      <c r="B30" s="4" t="s">
        <v>1318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/>
      <c r="CK30" s="4">
        <v>1</v>
      </c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/>
      <c r="EP30" s="4">
        <v>1</v>
      </c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/>
      <c r="FE30" s="4">
        <v>1</v>
      </c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/>
      <c r="FQ30" s="4">
        <v>1</v>
      </c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/>
      <c r="IE30" s="4">
        <v>1</v>
      </c>
      <c r="IF30" s="4"/>
      <c r="IG30" s="4">
        <v>1</v>
      </c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/>
      <c r="IS30" s="4">
        <v>1</v>
      </c>
      <c r="IT30" s="4"/>
      <c r="IU30" s="4"/>
      <c r="IV30" s="4"/>
      <c r="IW30" s="4">
        <v>1</v>
      </c>
      <c r="IX30" s="4">
        <v>1</v>
      </c>
      <c r="IY30" s="4"/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/>
      <c r="KM30" s="4">
        <v>1</v>
      </c>
      <c r="KN30" s="4">
        <v>1</v>
      </c>
      <c r="KO30" s="4"/>
      <c r="KP30" s="4"/>
      <c r="KQ30" s="4"/>
      <c r="KR30" s="4">
        <v>1</v>
      </c>
      <c r="KS30" s="4"/>
      <c r="KT30" s="4">
        <v>1</v>
      </c>
      <c r="KU30" s="4"/>
      <c r="KV30" s="28"/>
      <c r="KW30" s="4">
        <v>1</v>
      </c>
      <c r="KX30" s="4"/>
      <c r="KY30" s="4"/>
      <c r="KZ30" s="4"/>
      <c r="LA30" s="4">
        <v>1</v>
      </c>
      <c r="LB30" s="4"/>
      <c r="LC30" s="4">
        <v>1</v>
      </c>
      <c r="LD30" s="4"/>
      <c r="LE30" s="4"/>
    </row>
    <row r="31" spans="1:317">
      <c r="A31" s="3">
        <v>18</v>
      </c>
      <c r="B31" s="4" t="s">
        <v>1319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/>
      <c r="IE31" s="4">
        <v>1</v>
      </c>
      <c r="IF31" s="4"/>
      <c r="IG31" s="4">
        <v>1</v>
      </c>
      <c r="IH31" s="4"/>
      <c r="II31" s="4">
        <v>1</v>
      </c>
      <c r="IJ31" s="4"/>
      <c r="IK31" s="4"/>
      <c r="IL31" s="4">
        <v>1</v>
      </c>
      <c r="IM31" s="4"/>
      <c r="IN31" s="4"/>
      <c r="IO31" s="4"/>
      <c r="IP31" s="4"/>
      <c r="IQ31" s="4">
        <v>1</v>
      </c>
      <c r="IR31" s="4"/>
      <c r="IS31" s="4">
        <v>1</v>
      </c>
      <c r="IT31" s="4"/>
      <c r="IU31" s="4"/>
      <c r="IV31" s="4"/>
      <c r="IW31" s="4">
        <v>1</v>
      </c>
      <c r="IX31" s="4">
        <v>1</v>
      </c>
      <c r="IY31" s="4"/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/>
      <c r="KM31" s="4">
        <v>1</v>
      </c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28"/>
      <c r="KW31" s="4">
        <v>1</v>
      </c>
      <c r="KX31" s="4"/>
      <c r="KY31" s="4"/>
      <c r="KZ31" s="4"/>
      <c r="LA31" s="4">
        <v>1</v>
      </c>
      <c r="LB31" s="4"/>
      <c r="LC31" s="4">
        <v>1</v>
      </c>
      <c r="LD31" s="4"/>
      <c r="LE31" s="4"/>
    </row>
    <row r="32" spans="1:317">
      <c r="A32" s="3">
        <v>19</v>
      </c>
      <c r="B32" s="4" t="s">
        <v>1320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/>
      <c r="EV32" s="4">
        <v>1</v>
      </c>
      <c r="EW32" s="4"/>
      <c r="EX32" s="4">
        <v>1</v>
      </c>
      <c r="EY32" s="4"/>
      <c r="EZ32" s="4"/>
      <c r="FA32" s="4">
        <v>1</v>
      </c>
      <c r="FB32" s="4"/>
      <c r="FC32" s="4"/>
      <c r="FD32" s="4"/>
      <c r="FE32" s="4">
        <v>1</v>
      </c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>
        <v>1</v>
      </c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/>
      <c r="IE32" s="4">
        <v>1</v>
      </c>
      <c r="IF32" s="4"/>
      <c r="IG32" s="4">
        <v>1</v>
      </c>
      <c r="IH32" s="4"/>
      <c r="II32" s="4">
        <v>1</v>
      </c>
      <c r="IJ32" s="4"/>
      <c r="IK32" s="4"/>
      <c r="IL32" s="4">
        <v>1</v>
      </c>
      <c r="IM32" s="4"/>
      <c r="IN32" s="4"/>
      <c r="IO32" s="4"/>
      <c r="IP32" s="4"/>
      <c r="IQ32" s="4">
        <v>1</v>
      </c>
      <c r="IR32" s="4"/>
      <c r="IS32" s="4">
        <v>1</v>
      </c>
      <c r="IT32" s="4"/>
      <c r="IU32" s="4"/>
      <c r="IV32" s="4"/>
      <c r="IW32" s="4">
        <v>1</v>
      </c>
      <c r="IX32" s="4">
        <v>1</v>
      </c>
      <c r="IY32" s="4"/>
      <c r="IZ32" s="4"/>
      <c r="JA32" s="4">
        <v>1</v>
      </c>
      <c r="JB32" s="4"/>
      <c r="JC32" s="4"/>
      <c r="JD32" s="4"/>
      <c r="JE32" s="4">
        <v>1</v>
      </c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/>
      <c r="KF32" s="4">
        <v>1</v>
      </c>
      <c r="KG32" s="4"/>
      <c r="KH32" s="4">
        <v>1</v>
      </c>
      <c r="KI32" s="4"/>
      <c r="KJ32" s="4"/>
      <c r="KK32" s="4"/>
      <c r="KL32" s="4">
        <v>1</v>
      </c>
      <c r="KM32" s="4"/>
      <c r="KN32" s="4">
        <v>1</v>
      </c>
      <c r="KO32" s="4"/>
      <c r="KP32" s="4"/>
      <c r="KQ32" s="4">
        <v>1</v>
      </c>
      <c r="KR32" s="4"/>
      <c r="KS32" s="4"/>
      <c r="KT32" s="4"/>
      <c r="KU32" s="4">
        <v>1</v>
      </c>
      <c r="KV32" s="28"/>
      <c r="KW32" s="4">
        <v>1</v>
      </c>
      <c r="KX32" s="4"/>
      <c r="KY32" s="4"/>
      <c r="KZ32" s="4"/>
      <c r="LA32" s="4">
        <v>1</v>
      </c>
      <c r="LB32" s="4"/>
      <c r="LC32" s="4">
        <v>1</v>
      </c>
      <c r="LD32" s="4"/>
      <c r="LE32" s="4"/>
    </row>
    <row r="33" spans="1:317">
      <c r="A33" s="3">
        <v>20</v>
      </c>
      <c r="B33" s="4" t="s">
        <v>1321</v>
      </c>
      <c r="C33" s="3"/>
      <c r="D33" s="3">
        <v>1</v>
      </c>
      <c r="E33" s="3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>
        <v>1</v>
      </c>
      <c r="AI33" s="10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/>
      <c r="BY33" s="4">
        <v>1</v>
      </c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/>
      <c r="EP33" s="4">
        <v>1</v>
      </c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/>
      <c r="FQ33" s="4">
        <v>1</v>
      </c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/>
      <c r="IE33" s="4">
        <v>1</v>
      </c>
      <c r="IF33" s="4"/>
      <c r="IG33" s="4">
        <v>1</v>
      </c>
      <c r="IH33" s="4"/>
      <c r="II33" s="4"/>
      <c r="IJ33" s="4">
        <v>1</v>
      </c>
      <c r="IK33" s="4"/>
      <c r="IL33" s="4">
        <v>1</v>
      </c>
      <c r="IM33" s="4"/>
      <c r="IN33" s="4"/>
      <c r="IO33" s="4"/>
      <c r="IP33" s="4"/>
      <c r="IQ33" s="4">
        <v>1</v>
      </c>
      <c r="IR33" s="4"/>
      <c r="IS33" s="4">
        <v>1</v>
      </c>
      <c r="IT33" s="4"/>
      <c r="IU33" s="4"/>
      <c r="IV33" s="4"/>
      <c r="IW33" s="4">
        <v>1</v>
      </c>
      <c r="IX33" s="4">
        <v>1</v>
      </c>
      <c r="IY33" s="4"/>
      <c r="IZ33" s="4"/>
      <c r="JA33" s="4"/>
      <c r="JB33" s="4"/>
      <c r="JC33" s="4">
        <v>1</v>
      </c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/>
      <c r="KM33" s="4">
        <v>1</v>
      </c>
      <c r="KN33" s="4"/>
      <c r="KO33" s="4">
        <v>1</v>
      </c>
      <c r="KP33" s="4"/>
      <c r="KQ33" s="4">
        <v>1</v>
      </c>
      <c r="KR33" s="4"/>
      <c r="KS33" s="4"/>
      <c r="KT33" s="4"/>
      <c r="KU33" s="4">
        <v>1</v>
      </c>
      <c r="KV33" s="28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</row>
    <row r="34" spans="1:317">
      <c r="A34" s="3">
        <v>21</v>
      </c>
      <c r="B34" s="4" t="s">
        <v>1322</v>
      </c>
      <c r="C34" s="3"/>
      <c r="D34" s="3">
        <v>1</v>
      </c>
      <c r="E34" s="3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/>
      <c r="BA34" s="4">
        <v>1</v>
      </c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/>
      <c r="CK34" s="4">
        <v>1</v>
      </c>
      <c r="CL34" s="4"/>
      <c r="CM34" s="4"/>
      <c r="CN34" s="4">
        <v>1</v>
      </c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/>
      <c r="DL34" s="4">
        <v>1</v>
      </c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>
        <v>1</v>
      </c>
      <c r="EY34" s="4"/>
      <c r="EZ34" s="4"/>
      <c r="FA34" s="4">
        <v>1</v>
      </c>
      <c r="FB34" s="4"/>
      <c r="FC34" s="4"/>
      <c r="FD34" s="4"/>
      <c r="FE34" s="4">
        <v>1</v>
      </c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/>
      <c r="FQ34" s="4">
        <v>1</v>
      </c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/>
      <c r="IE34" s="4">
        <v>1</v>
      </c>
      <c r="IF34" s="4"/>
      <c r="IG34" s="4">
        <v>1</v>
      </c>
      <c r="IH34" s="4"/>
      <c r="II34" s="4"/>
      <c r="IJ34" s="4">
        <v>1</v>
      </c>
      <c r="IK34" s="4"/>
      <c r="IL34" s="4">
        <v>1</v>
      </c>
      <c r="IM34" s="4"/>
      <c r="IN34" s="4"/>
      <c r="IO34" s="4"/>
      <c r="IP34" s="4"/>
      <c r="IQ34" s="4">
        <v>1</v>
      </c>
      <c r="IR34" s="4"/>
      <c r="IS34" s="4">
        <v>1</v>
      </c>
      <c r="IT34" s="4"/>
      <c r="IU34" s="4"/>
      <c r="IV34" s="4"/>
      <c r="IW34" s="4">
        <v>1</v>
      </c>
      <c r="IX34" s="4">
        <v>1</v>
      </c>
      <c r="IY34" s="4"/>
      <c r="IZ34" s="4"/>
      <c r="JA34" s="4"/>
      <c r="JB34" s="4"/>
      <c r="JC34" s="4">
        <v>1</v>
      </c>
      <c r="JD34" s="4"/>
      <c r="JE34" s="4">
        <v>1</v>
      </c>
      <c r="JF34" s="4"/>
      <c r="JG34" s="4"/>
      <c r="JH34" s="4"/>
      <c r="JI34" s="4">
        <v>1</v>
      </c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>
        <v>1</v>
      </c>
      <c r="KJ34" s="4"/>
      <c r="KK34" s="4"/>
      <c r="KL34" s="4"/>
      <c r="KM34" s="4">
        <v>1</v>
      </c>
      <c r="KN34" s="4"/>
      <c r="KO34" s="4">
        <v>1</v>
      </c>
      <c r="KP34" s="4"/>
      <c r="KQ34" s="4">
        <v>1</v>
      </c>
      <c r="KR34" s="4"/>
      <c r="KS34" s="4"/>
      <c r="KT34" s="4"/>
      <c r="KU34" s="4">
        <v>1</v>
      </c>
      <c r="KV34" s="28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</row>
    <row r="35" spans="1:317">
      <c r="A35" s="3">
        <v>22</v>
      </c>
      <c r="B35" s="4" t="s">
        <v>1303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/>
      <c r="BA35" s="4">
        <v>1</v>
      </c>
      <c r="BB35" s="4"/>
      <c r="BC35" s="4">
        <v>1</v>
      </c>
      <c r="BD35" s="4"/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/>
      <c r="CK35" s="4">
        <v>1</v>
      </c>
      <c r="CL35" s="4"/>
      <c r="CM35" s="4"/>
      <c r="CN35" s="4">
        <v>1</v>
      </c>
      <c r="CO35" s="4"/>
      <c r="CP35" s="4">
        <v>1</v>
      </c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/>
      <c r="DI35" s="4">
        <v>1</v>
      </c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/>
      <c r="ER35" s="4"/>
      <c r="ES35" s="4">
        <v>1</v>
      </c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/>
      <c r="FE35" s="4">
        <v>1</v>
      </c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>
        <v>1</v>
      </c>
      <c r="HO35" s="4"/>
      <c r="HP35" s="4"/>
      <c r="HQ35" s="4"/>
      <c r="HR35" s="4"/>
      <c r="HS35" s="4">
        <v>1</v>
      </c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/>
      <c r="IE35" s="4">
        <v>1</v>
      </c>
      <c r="IF35" s="4"/>
      <c r="IG35" s="4">
        <v>1</v>
      </c>
      <c r="IH35" s="4"/>
      <c r="II35" s="4"/>
      <c r="IJ35" s="4"/>
      <c r="IK35" s="4">
        <v>1</v>
      </c>
      <c r="IL35" s="4">
        <v>1</v>
      </c>
      <c r="IM35" s="4"/>
      <c r="IN35" s="4"/>
      <c r="IO35" s="4"/>
      <c r="IP35" s="4"/>
      <c r="IQ35" s="4">
        <v>1</v>
      </c>
      <c r="IR35" s="4"/>
      <c r="IS35" s="4">
        <v>1</v>
      </c>
      <c r="IT35" s="4"/>
      <c r="IU35" s="4"/>
      <c r="IV35" s="4"/>
      <c r="IW35" s="4">
        <v>1</v>
      </c>
      <c r="IX35" s="4">
        <v>1</v>
      </c>
      <c r="IY35" s="4"/>
      <c r="IZ35" s="4"/>
      <c r="JA35" s="4"/>
      <c r="JB35" s="4"/>
      <c r="JC35" s="4">
        <v>1</v>
      </c>
      <c r="JD35" s="4"/>
      <c r="JE35" s="4">
        <v>1</v>
      </c>
      <c r="JF35" s="4"/>
      <c r="JG35" s="4"/>
      <c r="JH35" s="4"/>
      <c r="JI35" s="4">
        <v>1</v>
      </c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/>
      <c r="KG35" s="4">
        <v>1</v>
      </c>
      <c r="KH35" s="4"/>
      <c r="KI35" s="4">
        <v>1</v>
      </c>
      <c r="KJ35" s="4"/>
      <c r="KK35" s="4"/>
      <c r="KL35" s="4"/>
      <c r="KM35" s="4">
        <v>1</v>
      </c>
      <c r="KN35" s="4"/>
      <c r="KO35" s="4">
        <v>1</v>
      </c>
      <c r="KP35" s="4"/>
      <c r="KQ35" s="4">
        <v>1</v>
      </c>
      <c r="KR35" s="4"/>
      <c r="KS35" s="4"/>
      <c r="KT35" s="4"/>
      <c r="KU35" s="4">
        <v>1</v>
      </c>
      <c r="KV35" s="28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</row>
    <row r="36" spans="1:317">
      <c r="A36" s="3">
        <v>23</v>
      </c>
      <c r="B36" s="4" t="s">
        <v>1323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/>
      <c r="BA36" s="4">
        <v>1</v>
      </c>
      <c r="BB36" s="4"/>
      <c r="BC36" s="4">
        <v>1</v>
      </c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/>
      <c r="BX36" s="4">
        <v>1</v>
      </c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/>
      <c r="ES36" s="4">
        <v>1</v>
      </c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/>
      <c r="FQ36" s="4">
        <v>1</v>
      </c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/>
      <c r="IE36" s="4">
        <v>1</v>
      </c>
      <c r="IF36" s="4"/>
      <c r="IG36" s="4">
        <v>1</v>
      </c>
      <c r="IH36" s="4"/>
      <c r="II36" s="4"/>
      <c r="IJ36" s="4">
        <v>1</v>
      </c>
      <c r="IK36" s="4"/>
      <c r="IL36" s="4">
        <v>1</v>
      </c>
      <c r="IM36" s="4"/>
      <c r="IN36" s="4"/>
      <c r="IO36" s="4"/>
      <c r="IP36" s="4"/>
      <c r="IQ36" s="4">
        <v>1</v>
      </c>
      <c r="IR36" s="4"/>
      <c r="IS36" s="4">
        <v>1</v>
      </c>
      <c r="IT36" s="4"/>
      <c r="IU36" s="4"/>
      <c r="IV36" s="4"/>
      <c r="IW36" s="4">
        <v>1</v>
      </c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/>
      <c r="JN36" s="4">
        <v>1</v>
      </c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/>
      <c r="KF36" s="4">
        <v>1</v>
      </c>
      <c r="KG36" s="4"/>
      <c r="KH36" s="4">
        <v>1</v>
      </c>
      <c r="KI36" s="4"/>
      <c r="KJ36" s="4"/>
      <c r="KK36" s="4"/>
      <c r="KL36" s="4">
        <v>1</v>
      </c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28"/>
      <c r="KW36" s="4">
        <v>1</v>
      </c>
      <c r="KX36" s="4"/>
      <c r="KY36" s="4"/>
      <c r="KZ36" s="4"/>
      <c r="LA36" s="4">
        <v>1</v>
      </c>
      <c r="LB36" s="4"/>
      <c r="LC36" s="4"/>
      <c r="LD36" s="4">
        <v>1</v>
      </c>
      <c r="LE36" s="4"/>
    </row>
    <row r="37" spans="1:317">
      <c r="A37" s="3">
        <v>24</v>
      </c>
      <c r="B37" s="4" t="s">
        <v>1324</v>
      </c>
      <c r="C37" s="3">
        <v>1</v>
      </c>
      <c r="D37" s="3"/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>
        <v>1</v>
      </c>
      <c r="EX37" s="4"/>
      <c r="EY37" s="4"/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/>
      <c r="FQ37" s="4">
        <v>1</v>
      </c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/>
      <c r="GH37" s="4"/>
      <c r="GI37" s="4">
        <v>1</v>
      </c>
      <c r="GJ37" s="4"/>
      <c r="GK37" s="4">
        <v>1</v>
      </c>
      <c r="GL37" s="4"/>
      <c r="GM37" s="4">
        <v>1</v>
      </c>
      <c r="GN37" s="4"/>
      <c r="GO37" s="4"/>
      <c r="GP37" s="4"/>
      <c r="GQ37" s="4">
        <v>1</v>
      </c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/>
      <c r="IE37" s="4">
        <v>1</v>
      </c>
      <c r="IF37" s="4"/>
      <c r="IG37" s="4">
        <v>1</v>
      </c>
      <c r="IH37" s="4"/>
      <c r="II37" s="4"/>
      <c r="IJ37" s="4"/>
      <c r="IK37" s="4">
        <v>1</v>
      </c>
      <c r="IL37" s="4">
        <v>1</v>
      </c>
      <c r="IM37" s="4"/>
      <c r="IN37" s="4"/>
      <c r="IO37" s="4"/>
      <c r="IP37" s="4"/>
      <c r="IQ37" s="4">
        <v>1</v>
      </c>
      <c r="IR37" s="4"/>
      <c r="IS37" s="4"/>
      <c r="IT37" s="4">
        <v>1</v>
      </c>
      <c r="IU37" s="4"/>
      <c r="IV37" s="4"/>
      <c r="IW37" s="4">
        <v>1</v>
      </c>
      <c r="IX37" s="4">
        <v>1</v>
      </c>
      <c r="IY37" s="4"/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/>
      <c r="KC37" s="4">
        <v>1</v>
      </c>
      <c r="KD37" s="4"/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28"/>
      <c r="KW37" s="4">
        <v>1</v>
      </c>
      <c r="KX37" s="4"/>
      <c r="KY37" s="4"/>
      <c r="KZ37" s="4"/>
      <c r="LA37" s="4">
        <v>1</v>
      </c>
      <c r="LB37" s="4"/>
      <c r="LC37" s="4"/>
      <c r="LD37" s="4">
        <v>1</v>
      </c>
      <c r="LE37" s="4"/>
    </row>
    <row r="38" spans="1:317">
      <c r="A38" s="3">
        <v>25</v>
      </c>
      <c r="B38" s="4" t="s">
        <v>1325</v>
      </c>
      <c r="C38" s="3"/>
      <c r="D38" s="3">
        <v>1</v>
      </c>
      <c r="E38" s="3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>
        <v>1</v>
      </c>
      <c r="AE38" s="4"/>
      <c r="AF38" s="4"/>
      <c r="AG38" s="4"/>
      <c r="AH38" s="4">
        <v>1</v>
      </c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/>
      <c r="BY38" s="4">
        <v>1</v>
      </c>
      <c r="BZ38" s="4"/>
      <c r="CA38" s="4">
        <v>1</v>
      </c>
      <c r="CB38" s="4"/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>
        <v>1</v>
      </c>
      <c r="CY38" s="4"/>
      <c r="CZ38" s="4"/>
      <c r="DA38" s="4"/>
      <c r="DB38" s="4">
        <v>1</v>
      </c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/>
      <c r="EA38" s="4">
        <v>1</v>
      </c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/>
      <c r="FN38" s="4">
        <v>1</v>
      </c>
      <c r="FO38" s="4"/>
      <c r="FP38" s="4"/>
      <c r="FQ38" s="4">
        <v>1</v>
      </c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/>
      <c r="IE38" s="4">
        <v>1</v>
      </c>
      <c r="IF38" s="4"/>
      <c r="IG38" s="4">
        <v>1</v>
      </c>
      <c r="IH38" s="4"/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4"/>
      <c r="IS38" s="4">
        <v>1</v>
      </c>
      <c r="IT38" s="4"/>
      <c r="IU38" s="4"/>
      <c r="IV38" s="4"/>
      <c r="IW38" s="4">
        <v>1</v>
      </c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/>
      <c r="JI38" s="4">
        <v>1</v>
      </c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>
        <v>1</v>
      </c>
      <c r="JZ38" s="4"/>
      <c r="KA38" s="4"/>
      <c r="KB38" s="4"/>
      <c r="KC38" s="4">
        <v>1</v>
      </c>
      <c r="KD38" s="4"/>
      <c r="KE38" s="4"/>
      <c r="KF38" s="4"/>
      <c r="KG38" s="4">
        <v>1</v>
      </c>
      <c r="KH38" s="4"/>
      <c r="KI38" s="4">
        <v>1</v>
      </c>
      <c r="KJ38" s="4"/>
      <c r="KK38" s="4"/>
      <c r="KL38" s="4"/>
      <c r="KM38" s="4">
        <v>1</v>
      </c>
      <c r="KN38" s="4"/>
      <c r="KO38" s="4">
        <v>1</v>
      </c>
      <c r="KP38" s="4"/>
      <c r="KQ38" s="4">
        <v>1</v>
      </c>
      <c r="KR38" s="4"/>
      <c r="KS38" s="4"/>
      <c r="KT38" s="4"/>
      <c r="KU38" s="4">
        <v>1</v>
      </c>
      <c r="KV38" s="28"/>
      <c r="KW38" s="4"/>
      <c r="KX38" s="4">
        <v>1</v>
      </c>
      <c r="KY38" s="4"/>
      <c r="KZ38" s="4"/>
      <c r="LA38" s="4">
        <v>1</v>
      </c>
      <c r="LB38" s="4"/>
      <c r="LC38" s="4"/>
      <c r="LD38" s="4">
        <v>1</v>
      </c>
      <c r="LE38" s="4"/>
    </row>
    <row r="39" spans="1:317">
      <c r="A39" s="86" t="s">
        <v>789</v>
      </c>
      <c r="B39" s="87"/>
      <c r="C39" s="3">
        <f>SUM(C14:C38)</f>
        <v>10</v>
      </c>
      <c r="D39" s="3">
        <f t="shared" ref="D39:BO39" si="0">SUM(D14:D38)</f>
        <v>15</v>
      </c>
      <c r="E39" s="3">
        <f t="shared" si="0"/>
        <v>0</v>
      </c>
      <c r="F39" s="3">
        <f t="shared" si="0"/>
        <v>9</v>
      </c>
      <c r="G39" s="3">
        <f t="shared" si="0"/>
        <v>16</v>
      </c>
      <c r="H39" s="3">
        <f t="shared" si="0"/>
        <v>0</v>
      </c>
      <c r="I39" s="3">
        <f t="shared" si="0"/>
        <v>8</v>
      </c>
      <c r="J39" s="3">
        <f t="shared" si="0"/>
        <v>17</v>
      </c>
      <c r="K39" s="3">
        <f t="shared" si="0"/>
        <v>0</v>
      </c>
      <c r="L39" s="3">
        <f t="shared" si="0"/>
        <v>6</v>
      </c>
      <c r="M39" s="3">
        <f t="shared" si="0"/>
        <v>17</v>
      </c>
      <c r="N39" s="3">
        <f t="shared" si="0"/>
        <v>2</v>
      </c>
      <c r="O39" s="3">
        <f t="shared" si="0"/>
        <v>10</v>
      </c>
      <c r="P39" s="3">
        <f t="shared" si="0"/>
        <v>15</v>
      </c>
      <c r="Q39" s="3">
        <f t="shared" si="0"/>
        <v>0</v>
      </c>
      <c r="R39" s="3">
        <f t="shared" si="0"/>
        <v>17</v>
      </c>
      <c r="S39" s="3">
        <f t="shared" si="0"/>
        <v>8</v>
      </c>
      <c r="T39" s="3">
        <f t="shared" si="0"/>
        <v>0</v>
      </c>
      <c r="U39" s="3">
        <f t="shared" si="0"/>
        <v>5</v>
      </c>
      <c r="V39" s="3">
        <f t="shared" si="0"/>
        <v>20</v>
      </c>
      <c r="W39" s="3">
        <f t="shared" si="0"/>
        <v>0</v>
      </c>
      <c r="X39" s="3">
        <f t="shared" si="0"/>
        <v>6</v>
      </c>
      <c r="Y39" s="3">
        <f t="shared" si="0"/>
        <v>19</v>
      </c>
      <c r="Z39" s="3">
        <f t="shared" si="0"/>
        <v>0</v>
      </c>
      <c r="AA39" s="3">
        <f t="shared" si="0"/>
        <v>7</v>
      </c>
      <c r="AB39" s="3">
        <f t="shared" si="0"/>
        <v>18</v>
      </c>
      <c r="AC39" s="3">
        <f t="shared" si="0"/>
        <v>0</v>
      </c>
      <c r="AD39" s="3">
        <f t="shared" si="0"/>
        <v>15</v>
      </c>
      <c r="AE39" s="3">
        <f t="shared" si="0"/>
        <v>10</v>
      </c>
      <c r="AF39" s="3">
        <f t="shared" si="0"/>
        <v>0</v>
      </c>
      <c r="AG39" s="3">
        <f t="shared" si="0"/>
        <v>5</v>
      </c>
      <c r="AH39" s="3">
        <f t="shared" si="0"/>
        <v>17</v>
      </c>
      <c r="AI39" s="3">
        <f t="shared" si="0"/>
        <v>3</v>
      </c>
      <c r="AJ39" s="3">
        <f t="shared" si="0"/>
        <v>19</v>
      </c>
      <c r="AK39" s="3">
        <f t="shared" si="0"/>
        <v>6</v>
      </c>
      <c r="AL39" s="3">
        <f t="shared" si="0"/>
        <v>0</v>
      </c>
      <c r="AM39" s="3">
        <f t="shared" si="0"/>
        <v>18</v>
      </c>
      <c r="AN39" s="3">
        <f t="shared" si="0"/>
        <v>7</v>
      </c>
      <c r="AO39" s="3">
        <f t="shared" si="0"/>
        <v>0</v>
      </c>
      <c r="AP39" s="3">
        <f t="shared" si="0"/>
        <v>20</v>
      </c>
      <c r="AQ39" s="3">
        <f t="shared" si="0"/>
        <v>5</v>
      </c>
      <c r="AR39" s="3">
        <f t="shared" si="0"/>
        <v>0</v>
      </c>
      <c r="AS39" s="3">
        <f t="shared" si="0"/>
        <v>9</v>
      </c>
      <c r="AT39" s="3">
        <f t="shared" si="0"/>
        <v>16</v>
      </c>
      <c r="AU39" s="3">
        <f t="shared" si="0"/>
        <v>0</v>
      </c>
      <c r="AV39" s="3">
        <f t="shared" si="0"/>
        <v>8</v>
      </c>
      <c r="AW39" s="3">
        <f t="shared" si="0"/>
        <v>15</v>
      </c>
      <c r="AX39" s="3">
        <f t="shared" si="0"/>
        <v>2</v>
      </c>
      <c r="AY39" s="3">
        <f t="shared" si="0"/>
        <v>3</v>
      </c>
      <c r="AZ39" s="3">
        <f t="shared" si="0"/>
        <v>14</v>
      </c>
      <c r="BA39" s="3">
        <f t="shared" si="0"/>
        <v>8</v>
      </c>
      <c r="BB39" s="3">
        <f t="shared" si="0"/>
        <v>6</v>
      </c>
      <c r="BC39" s="3">
        <f t="shared" si="0"/>
        <v>16</v>
      </c>
      <c r="BD39" s="3">
        <f t="shared" si="0"/>
        <v>3</v>
      </c>
      <c r="BE39" s="3">
        <f t="shared" si="0"/>
        <v>8</v>
      </c>
      <c r="BF39" s="3">
        <f t="shared" si="0"/>
        <v>17</v>
      </c>
      <c r="BG39" s="3">
        <f t="shared" si="0"/>
        <v>0</v>
      </c>
      <c r="BH39" s="3">
        <f t="shared" si="0"/>
        <v>11</v>
      </c>
      <c r="BI39" s="3">
        <f t="shared" si="0"/>
        <v>14</v>
      </c>
      <c r="BJ39" s="3">
        <f t="shared" si="0"/>
        <v>0</v>
      </c>
      <c r="BK39" s="3">
        <f t="shared" si="0"/>
        <v>11</v>
      </c>
      <c r="BL39" s="3">
        <f t="shared" si="0"/>
        <v>14</v>
      </c>
      <c r="BM39" s="3">
        <f t="shared" si="0"/>
        <v>0</v>
      </c>
      <c r="BN39" s="3">
        <f t="shared" si="0"/>
        <v>4</v>
      </c>
      <c r="BO39" s="3">
        <f t="shared" si="0"/>
        <v>21</v>
      </c>
      <c r="BP39" s="3">
        <f t="shared" ref="BP39:EA39" si="1">SUM(BP14:BP38)</f>
        <v>0</v>
      </c>
      <c r="BQ39" s="3">
        <f t="shared" si="1"/>
        <v>7</v>
      </c>
      <c r="BR39" s="3">
        <f t="shared" si="1"/>
        <v>14</v>
      </c>
      <c r="BS39" s="3">
        <f t="shared" si="1"/>
        <v>4</v>
      </c>
      <c r="BT39" s="3">
        <f t="shared" si="1"/>
        <v>10</v>
      </c>
      <c r="BU39" s="3">
        <f t="shared" si="1"/>
        <v>13</v>
      </c>
      <c r="BV39" s="3">
        <f t="shared" si="1"/>
        <v>2</v>
      </c>
      <c r="BW39" s="3">
        <f t="shared" si="1"/>
        <v>4</v>
      </c>
      <c r="BX39" s="3">
        <f t="shared" si="1"/>
        <v>12</v>
      </c>
      <c r="BY39" s="3">
        <f t="shared" si="1"/>
        <v>9</v>
      </c>
      <c r="BZ39" s="3">
        <f t="shared" si="1"/>
        <v>14</v>
      </c>
      <c r="CA39" s="3">
        <f t="shared" si="1"/>
        <v>11</v>
      </c>
      <c r="CB39" s="3">
        <f t="shared" si="1"/>
        <v>0</v>
      </c>
      <c r="CC39" s="3">
        <f t="shared" si="1"/>
        <v>6</v>
      </c>
      <c r="CD39" s="3">
        <f t="shared" si="1"/>
        <v>15</v>
      </c>
      <c r="CE39" s="3">
        <f t="shared" si="1"/>
        <v>4</v>
      </c>
      <c r="CF39" s="3">
        <f t="shared" si="1"/>
        <v>4</v>
      </c>
      <c r="CG39" s="3">
        <f>SUM(CG14:CG38)</f>
        <v>16</v>
      </c>
      <c r="CH39" s="3">
        <f t="shared" si="1"/>
        <v>5</v>
      </c>
      <c r="CI39" s="3">
        <f>SUM(CI14:CI38)</f>
        <v>3</v>
      </c>
      <c r="CJ39" s="3">
        <f t="shared" si="1"/>
        <v>12</v>
      </c>
      <c r="CK39" s="3">
        <f t="shared" si="1"/>
        <v>10</v>
      </c>
      <c r="CL39" s="3">
        <f t="shared" si="1"/>
        <v>3</v>
      </c>
      <c r="CM39" s="3">
        <f t="shared" si="1"/>
        <v>12</v>
      </c>
      <c r="CN39" s="3">
        <f t="shared" si="1"/>
        <v>10</v>
      </c>
      <c r="CO39" s="3">
        <f t="shared" si="1"/>
        <v>8</v>
      </c>
      <c r="CP39" s="3">
        <f t="shared" si="1"/>
        <v>17</v>
      </c>
      <c r="CQ39" s="3">
        <f t="shared" si="1"/>
        <v>0</v>
      </c>
      <c r="CR39" s="3">
        <f t="shared" si="1"/>
        <v>9</v>
      </c>
      <c r="CS39" s="3">
        <f t="shared" si="1"/>
        <v>11</v>
      </c>
      <c r="CT39" s="3">
        <f t="shared" si="1"/>
        <v>5</v>
      </c>
      <c r="CU39" s="3">
        <f t="shared" si="1"/>
        <v>16</v>
      </c>
      <c r="CV39" s="3">
        <f t="shared" si="1"/>
        <v>9</v>
      </c>
      <c r="CW39" s="3">
        <f t="shared" si="1"/>
        <v>0</v>
      </c>
      <c r="CX39" s="3">
        <f t="shared" si="1"/>
        <v>15</v>
      </c>
      <c r="CY39" s="3">
        <f t="shared" si="1"/>
        <v>7</v>
      </c>
      <c r="CZ39" s="3">
        <f t="shared" si="1"/>
        <v>3</v>
      </c>
      <c r="DA39" s="3">
        <f t="shared" si="1"/>
        <v>6</v>
      </c>
      <c r="DB39" s="3">
        <f t="shared" si="1"/>
        <v>14</v>
      </c>
      <c r="DC39" s="3">
        <f t="shared" si="1"/>
        <v>5</v>
      </c>
      <c r="DD39" s="3">
        <f t="shared" si="1"/>
        <v>11</v>
      </c>
      <c r="DE39" s="3">
        <f t="shared" si="1"/>
        <v>9</v>
      </c>
      <c r="DF39" s="3">
        <f t="shared" si="1"/>
        <v>5</v>
      </c>
      <c r="DG39" s="3">
        <f t="shared" si="1"/>
        <v>0</v>
      </c>
      <c r="DH39" s="3">
        <f t="shared" si="1"/>
        <v>14</v>
      </c>
      <c r="DI39" s="3">
        <f t="shared" si="1"/>
        <v>11</v>
      </c>
      <c r="DJ39" s="3">
        <f t="shared" si="1"/>
        <v>7</v>
      </c>
      <c r="DK39" s="3">
        <f t="shared" si="1"/>
        <v>12</v>
      </c>
      <c r="DL39" s="3">
        <f t="shared" si="1"/>
        <v>6</v>
      </c>
      <c r="DM39" s="3">
        <f t="shared" si="1"/>
        <v>15</v>
      </c>
      <c r="DN39" s="3">
        <f t="shared" si="1"/>
        <v>10</v>
      </c>
      <c r="DO39" s="3">
        <f t="shared" si="1"/>
        <v>0</v>
      </c>
      <c r="DP39" s="3">
        <f t="shared" si="1"/>
        <v>7</v>
      </c>
      <c r="DQ39" s="3">
        <f t="shared" si="1"/>
        <v>18</v>
      </c>
      <c r="DR39" s="3">
        <f t="shared" si="1"/>
        <v>0</v>
      </c>
      <c r="DS39" s="3">
        <f t="shared" si="1"/>
        <v>9</v>
      </c>
      <c r="DT39" s="3">
        <f t="shared" si="1"/>
        <v>16</v>
      </c>
      <c r="DU39" s="3">
        <f t="shared" si="1"/>
        <v>0</v>
      </c>
      <c r="DV39" s="3">
        <f t="shared" si="1"/>
        <v>7</v>
      </c>
      <c r="DW39" s="3">
        <f t="shared" si="1"/>
        <v>14</v>
      </c>
      <c r="DX39" s="3">
        <f t="shared" si="1"/>
        <v>4</v>
      </c>
      <c r="DY39" s="3">
        <f t="shared" si="1"/>
        <v>1</v>
      </c>
      <c r="DZ39" s="3">
        <f t="shared" si="1"/>
        <v>16</v>
      </c>
      <c r="EA39" s="3">
        <f t="shared" si="1"/>
        <v>8</v>
      </c>
      <c r="EB39" s="3">
        <f t="shared" ref="EB39:GM39" si="2">SUM(EB14:EB38)</f>
        <v>12</v>
      </c>
      <c r="EC39" s="3">
        <f t="shared" si="2"/>
        <v>13</v>
      </c>
      <c r="ED39" s="3">
        <f t="shared" si="2"/>
        <v>0</v>
      </c>
      <c r="EE39" s="3">
        <f t="shared" si="2"/>
        <v>8</v>
      </c>
      <c r="EF39" s="3">
        <f t="shared" si="2"/>
        <v>17</v>
      </c>
      <c r="EG39" s="3">
        <f t="shared" si="2"/>
        <v>0</v>
      </c>
      <c r="EH39" s="3">
        <f t="shared" si="2"/>
        <v>5</v>
      </c>
      <c r="EI39" s="3">
        <f t="shared" si="2"/>
        <v>20</v>
      </c>
      <c r="EJ39" s="3">
        <f t="shared" si="2"/>
        <v>0</v>
      </c>
      <c r="EK39" s="3">
        <f t="shared" si="2"/>
        <v>6</v>
      </c>
      <c r="EL39" s="3">
        <f t="shared" si="2"/>
        <v>19</v>
      </c>
      <c r="EM39" s="3">
        <f t="shared" si="2"/>
        <v>0</v>
      </c>
      <c r="EN39" s="3">
        <f t="shared" si="2"/>
        <v>0</v>
      </c>
      <c r="EO39" s="3">
        <f t="shared" si="2"/>
        <v>10</v>
      </c>
      <c r="EP39" s="3">
        <f t="shared" si="2"/>
        <v>15</v>
      </c>
      <c r="EQ39" s="3">
        <f t="shared" si="2"/>
        <v>2</v>
      </c>
      <c r="ER39" s="3">
        <f t="shared" si="2"/>
        <v>16</v>
      </c>
      <c r="ES39" s="3">
        <f t="shared" si="2"/>
        <v>7</v>
      </c>
      <c r="ET39" s="3">
        <f t="shared" si="2"/>
        <v>5</v>
      </c>
      <c r="EU39" s="3">
        <f t="shared" si="2"/>
        <v>12</v>
      </c>
      <c r="EV39" s="3">
        <f t="shared" si="2"/>
        <v>8</v>
      </c>
      <c r="EW39" s="3">
        <f t="shared" si="2"/>
        <v>9</v>
      </c>
      <c r="EX39" s="3">
        <f t="shared" si="2"/>
        <v>16</v>
      </c>
      <c r="EY39" s="3">
        <f t="shared" si="2"/>
        <v>0</v>
      </c>
      <c r="EZ39" s="3">
        <f t="shared" si="2"/>
        <v>6</v>
      </c>
      <c r="FA39" s="3">
        <f t="shared" si="2"/>
        <v>14</v>
      </c>
      <c r="FB39" s="3">
        <f t="shared" si="2"/>
        <v>5</v>
      </c>
      <c r="FC39" s="3">
        <f t="shared" si="2"/>
        <v>1</v>
      </c>
      <c r="FD39" s="3">
        <f t="shared" si="2"/>
        <v>8</v>
      </c>
      <c r="FE39" s="3">
        <f t="shared" si="2"/>
        <v>16</v>
      </c>
      <c r="FF39" s="3">
        <f t="shared" si="2"/>
        <v>7</v>
      </c>
      <c r="FG39" s="3">
        <f t="shared" si="2"/>
        <v>14</v>
      </c>
      <c r="FH39" s="3">
        <f t="shared" si="2"/>
        <v>4</v>
      </c>
      <c r="FI39" s="3">
        <f t="shared" si="2"/>
        <v>5</v>
      </c>
      <c r="FJ39" s="3">
        <f t="shared" si="2"/>
        <v>20</v>
      </c>
      <c r="FK39" s="3">
        <f t="shared" si="2"/>
        <v>0</v>
      </c>
      <c r="FL39" s="3">
        <f t="shared" si="2"/>
        <v>6</v>
      </c>
      <c r="FM39" s="3">
        <f t="shared" si="2"/>
        <v>14</v>
      </c>
      <c r="FN39" s="3">
        <f t="shared" si="2"/>
        <v>5</v>
      </c>
      <c r="FO39" s="3">
        <f t="shared" si="2"/>
        <v>1</v>
      </c>
      <c r="FP39" s="3">
        <f t="shared" si="2"/>
        <v>10</v>
      </c>
      <c r="FQ39" s="3">
        <f t="shared" si="2"/>
        <v>14</v>
      </c>
      <c r="FR39" s="3">
        <f t="shared" si="2"/>
        <v>6</v>
      </c>
      <c r="FS39" s="3">
        <f t="shared" si="2"/>
        <v>19</v>
      </c>
      <c r="FT39" s="3">
        <f t="shared" si="2"/>
        <v>0</v>
      </c>
      <c r="FU39" s="3">
        <f t="shared" si="2"/>
        <v>7</v>
      </c>
      <c r="FV39" s="3">
        <f t="shared" si="2"/>
        <v>18</v>
      </c>
      <c r="FW39" s="3">
        <f t="shared" si="2"/>
        <v>0</v>
      </c>
      <c r="FX39" s="3">
        <f t="shared" si="2"/>
        <v>8</v>
      </c>
      <c r="FY39" s="3">
        <f t="shared" si="2"/>
        <v>14</v>
      </c>
      <c r="FZ39" s="3">
        <f t="shared" si="2"/>
        <v>3</v>
      </c>
      <c r="GA39" s="3">
        <f t="shared" si="2"/>
        <v>7</v>
      </c>
      <c r="GB39" s="3">
        <f t="shared" si="2"/>
        <v>14</v>
      </c>
      <c r="GC39" s="3">
        <f t="shared" si="2"/>
        <v>4</v>
      </c>
      <c r="GD39" s="3">
        <f t="shared" si="2"/>
        <v>11</v>
      </c>
      <c r="GE39" s="3">
        <f t="shared" si="2"/>
        <v>14</v>
      </c>
      <c r="GF39" s="3">
        <f t="shared" si="2"/>
        <v>0</v>
      </c>
      <c r="GG39" s="3">
        <f t="shared" si="2"/>
        <v>6</v>
      </c>
      <c r="GH39" s="3">
        <f t="shared" si="2"/>
        <v>15</v>
      </c>
      <c r="GI39" s="3">
        <f t="shared" si="2"/>
        <v>4</v>
      </c>
      <c r="GJ39" s="3">
        <f t="shared" si="2"/>
        <v>8</v>
      </c>
      <c r="GK39" s="3">
        <f t="shared" si="2"/>
        <v>17</v>
      </c>
      <c r="GL39" s="3">
        <f t="shared" si="2"/>
        <v>0</v>
      </c>
      <c r="GM39" s="3">
        <f t="shared" si="2"/>
        <v>8</v>
      </c>
      <c r="GN39" s="3">
        <f t="shared" ref="GN39:IY39" si="3">SUM(GN14:GN38)</f>
        <v>17</v>
      </c>
      <c r="GO39" s="3">
        <f t="shared" si="3"/>
        <v>0</v>
      </c>
      <c r="GP39" s="3">
        <f t="shared" si="3"/>
        <v>7</v>
      </c>
      <c r="GQ39" s="3">
        <f t="shared" si="3"/>
        <v>18</v>
      </c>
      <c r="GR39" s="3">
        <f t="shared" si="3"/>
        <v>0</v>
      </c>
      <c r="GS39" s="3">
        <f t="shared" si="3"/>
        <v>8</v>
      </c>
      <c r="GT39" s="3">
        <f t="shared" si="3"/>
        <v>17</v>
      </c>
      <c r="GU39" s="3">
        <f t="shared" si="3"/>
        <v>0</v>
      </c>
      <c r="GV39" s="3">
        <f t="shared" si="3"/>
        <v>8</v>
      </c>
      <c r="GW39" s="3">
        <f t="shared" si="3"/>
        <v>17</v>
      </c>
      <c r="GX39" s="3">
        <f t="shared" si="3"/>
        <v>0</v>
      </c>
      <c r="GY39" s="3">
        <f t="shared" si="3"/>
        <v>7</v>
      </c>
      <c r="GZ39" s="3">
        <f t="shared" si="3"/>
        <v>18</v>
      </c>
      <c r="HA39" s="3">
        <f t="shared" si="3"/>
        <v>0</v>
      </c>
      <c r="HB39" s="3">
        <f t="shared" si="3"/>
        <v>8</v>
      </c>
      <c r="HC39" s="3">
        <f t="shared" si="3"/>
        <v>17</v>
      </c>
      <c r="HD39" s="3">
        <f t="shared" si="3"/>
        <v>0</v>
      </c>
      <c r="HE39" s="3">
        <f t="shared" si="3"/>
        <v>12</v>
      </c>
      <c r="HF39" s="3">
        <f t="shared" si="3"/>
        <v>13</v>
      </c>
      <c r="HG39" s="3">
        <f t="shared" si="3"/>
        <v>0</v>
      </c>
      <c r="HH39" s="3">
        <f t="shared" si="3"/>
        <v>13</v>
      </c>
      <c r="HI39" s="3">
        <f t="shared" si="3"/>
        <v>12</v>
      </c>
      <c r="HJ39" s="3">
        <f t="shared" si="3"/>
        <v>0</v>
      </c>
      <c r="HK39" s="3">
        <f t="shared" si="3"/>
        <v>13</v>
      </c>
      <c r="HL39" s="3">
        <f t="shared" si="3"/>
        <v>12</v>
      </c>
      <c r="HM39" s="3">
        <f t="shared" si="3"/>
        <v>0</v>
      </c>
      <c r="HN39" s="3">
        <f t="shared" si="3"/>
        <v>12</v>
      </c>
      <c r="HO39" s="3">
        <f t="shared" si="3"/>
        <v>11</v>
      </c>
      <c r="HP39" s="3">
        <f t="shared" si="3"/>
        <v>2</v>
      </c>
      <c r="HQ39" s="3">
        <f t="shared" si="3"/>
        <v>9</v>
      </c>
      <c r="HR39" s="3">
        <f t="shared" si="3"/>
        <v>12</v>
      </c>
      <c r="HS39" s="3">
        <f t="shared" si="3"/>
        <v>4</v>
      </c>
      <c r="HT39" s="3">
        <f t="shared" si="3"/>
        <v>8</v>
      </c>
      <c r="HU39" s="3">
        <f t="shared" si="3"/>
        <v>13</v>
      </c>
      <c r="HV39" s="3">
        <f t="shared" si="3"/>
        <v>4</v>
      </c>
      <c r="HW39" s="3">
        <f t="shared" si="3"/>
        <v>4</v>
      </c>
      <c r="HX39" s="3">
        <f t="shared" si="3"/>
        <v>17</v>
      </c>
      <c r="HY39" s="3">
        <f t="shared" si="3"/>
        <v>4</v>
      </c>
      <c r="HZ39" s="3">
        <f t="shared" si="3"/>
        <v>4</v>
      </c>
      <c r="IA39" s="3">
        <f t="shared" si="3"/>
        <v>18</v>
      </c>
      <c r="IB39" s="3">
        <f t="shared" si="3"/>
        <v>3</v>
      </c>
      <c r="IC39" s="3">
        <f t="shared" si="3"/>
        <v>4</v>
      </c>
      <c r="ID39" s="3">
        <f t="shared" si="3"/>
        <v>5</v>
      </c>
      <c r="IE39" s="3">
        <f t="shared" si="3"/>
        <v>16</v>
      </c>
      <c r="IF39" s="3">
        <f t="shared" si="3"/>
        <v>4</v>
      </c>
      <c r="IG39" s="3">
        <f t="shared" si="3"/>
        <v>16</v>
      </c>
      <c r="IH39" s="3">
        <f t="shared" si="3"/>
        <v>5</v>
      </c>
      <c r="II39" s="3">
        <f t="shared" si="3"/>
        <v>10</v>
      </c>
      <c r="IJ39" s="3">
        <f t="shared" si="3"/>
        <v>10</v>
      </c>
      <c r="IK39" s="3">
        <f t="shared" si="3"/>
        <v>5</v>
      </c>
      <c r="IL39" s="3">
        <f t="shared" si="3"/>
        <v>22</v>
      </c>
      <c r="IM39" s="3">
        <f t="shared" si="3"/>
        <v>1</v>
      </c>
      <c r="IN39" s="3">
        <f t="shared" si="3"/>
        <v>2</v>
      </c>
      <c r="IO39" s="3">
        <f t="shared" si="3"/>
        <v>8</v>
      </c>
      <c r="IP39" s="3">
        <f t="shared" si="3"/>
        <v>7</v>
      </c>
      <c r="IQ39" s="3">
        <f t="shared" si="3"/>
        <v>10</v>
      </c>
      <c r="IR39" s="3">
        <f t="shared" si="3"/>
        <v>5</v>
      </c>
      <c r="IS39" s="3">
        <f t="shared" si="3"/>
        <v>17</v>
      </c>
      <c r="IT39" s="3">
        <f t="shared" si="3"/>
        <v>3</v>
      </c>
      <c r="IU39" s="3">
        <f t="shared" si="3"/>
        <v>6</v>
      </c>
      <c r="IV39" s="3">
        <f t="shared" si="3"/>
        <v>4</v>
      </c>
      <c r="IW39" s="3">
        <f t="shared" si="3"/>
        <v>15</v>
      </c>
      <c r="IX39" s="3">
        <f t="shared" si="3"/>
        <v>22</v>
      </c>
      <c r="IY39" s="3">
        <f t="shared" si="3"/>
        <v>3</v>
      </c>
      <c r="IZ39" s="3">
        <f t="shared" ref="IZ39:LE39" si="4">SUM(IZ14:IZ38)</f>
        <v>0</v>
      </c>
      <c r="JA39" s="3">
        <f t="shared" si="4"/>
        <v>6</v>
      </c>
      <c r="JB39" s="3">
        <f t="shared" si="4"/>
        <v>12</v>
      </c>
      <c r="JC39" s="3">
        <f t="shared" si="4"/>
        <v>7</v>
      </c>
      <c r="JD39" s="3">
        <f t="shared" si="4"/>
        <v>4</v>
      </c>
      <c r="JE39" s="3">
        <f t="shared" si="4"/>
        <v>17</v>
      </c>
      <c r="JF39" s="3">
        <f t="shared" si="4"/>
        <v>4</v>
      </c>
      <c r="JG39" s="3">
        <f t="shared" si="4"/>
        <v>6</v>
      </c>
      <c r="JH39" s="3">
        <f t="shared" si="4"/>
        <v>12</v>
      </c>
      <c r="JI39" s="3">
        <f t="shared" si="4"/>
        <v>7</v>
      </c>
      <c r="JJ39" s="3">
        <f t="shared" si="4"/>
        <v>9</v>
      </c>
      <c r="JK39" s="3">
        <f t="shared" si="4"/>
        <v>14</v>
      </c>
      <c r="JL39" s="3">
        <f t="shared" si="4"/>
        <v>2</v>
      </c>
      <c r="JM39" s="3">
        <f t="shared" si="4"/>
        <v>6</v>
      </c>
      <c r="JN39" s="3">
        <f t="shared" si="4"/>
        <v>19</v>
      </c>
      <c r="JO39" s="3">
        <f t="shared" si="4"/>
        <v>0</v>
      </c>
      <c r="JP39" s="3">
        <f t="shared" si="4"/>
        <v>9</v>
      </c>
      <c r="JQ39" s="3">
        <f t="shared" si="4"/>
        <v>16</v>
      </c>
      <c r="JR39" s="3">
        <f t="shared" si="4"/>
        <v>0</v>
      </c>
      <c r="JS39" s="3">
        <f t="shared" si="4"/>
        <v>8</v>
      </c>
      <c r="JT39" s="3">
        <f t="shared" si="4"/>
        <v>17</v>
      </c>
      <c r="JU39" s="3">
        <f t="shared" si="4"/>
        <v>0</v>
      </c>
      <c r="JV39" s="3">
        <f t="shared" si="4"/>
        <v>10</v>
      </c>
      <c r="JW39" s="3">
        <f t="shared" si="4"/>
        <v>15</v>
      </c>
      <c r="JX39" s="3">
        <f t="shared" si="4"/>
        <v>0</v>
      </c>
      <c r="JY39" s="3">
        <f t="shared" si="4"/>
        <v>15</v>
      </c>
      <c r="JZ39" s="3">
        <f t="shared" si="4"/>
        <v>10</v>
      </c>
      <c r="KA39" s="3">
        <f t="shared" si="4"/>
        <v>0</v>
      </c>
      <c r="KB39" s="3">
        <f t="shared" si="4"/>
        <v>12</v>
      </c>
      <c r="KC39" s="3">
        <f t="shared" si="4"/>
        <v>13</v>
      </c>
      <c r="KD39" s="3">
        <f t="shared" si="4"/>
        <v>0</v>
      </c>
      <c r="KE39" s="3">
        <f t="shared" si="4"/>
        <v>1</v>
      </c>
      <c r="KF39" s="3">
        <f t="shared" si="4"/>
        <v>16</v>
      </c>
      <c r="KG39" s="3">
        <f t="shared" si="4"/>
        <v>8</v>
      </c>
      <c r="KH39" s="3">
        <f t="shared" si="4"/>
        <v>8</v>
      </c>
      <c r="KI39" s="3">
        <f t="shared" si="4"/>
        <v>17</v>
      </c>
      <c r="KJ39" s="3">
        <f t="shared" si="4"/>
        <v>0</v>
      </c>
      <c r="KK39" s="3">
        <f t="shared" si="4"/>
        <v>4</v>
      </c>
      <c r="KL39" s="3">
        <f t="shared" si="4"/>
        <v>8</v>
      </c>
      <c r="KM39" s="3">
        <f t="shared" si="4"/>
        <v>13</v>
      </c>
      <c r="KN39" s="3">
        <f t="shared" si="4"/>
        <v>15</v>
      </c>
      <c r="KO39" s="3">
        <f t="shared" si="4"/>
        <v>10</v>
      </c>
      <c r="KP39" s="3">
        <f t="shared" si="4"/>
        <v>0</v>
      </c>
      <c r="KQ39" s="3">
        <f t="shared" si="4"/>
        <v>20</v>
      </c>
      <c r="KR39" s="3">
        <f t="shared" si="4"/>
        <v>5</v>
      </c>
      <c r="KS39" s="3">
        <f t="shared" si="4"/>
        <v>0</v>
      </c>
      <c r="KT39" s="3">
        <f t="shared" si="4"/>
        <v>13</v>
      </c>
      <c r="KU39" s="3">
        <f t="shared" si="4"/>
        <v>10</v>
      </c>
      <c r="KV39" s="3">
        <f t="shared" si="4"/>
        <v>2</v>
      </c>
      <c r="KW39" s="3">
        <f t="shared" si="4"/>
        <v>14</v>
      </c>
      <c r="KX39" s="3">
        <f t="shared" si="4"/>
        <v>11</v>
      </c>
      <c r="KY39" s="3">
        <f t="shared" si="4"/>
        <v>0</v>
      </c>
      <c r="KZ39" s="3">
        <f t="shared" si="4"/>
        <v>6</v>
      </c>
      <c r="LA39" s="3">
        <f t="shared" si="4"/>
        <v>19</v>
      </c>
      <c r="LB39" s="3">
        <f t="shared" si="4"/>
        <v>0</v>
      </c>
      <c r="LC39" s="3">
        <f t="shared" si="4"/>
        <v>5</v>
      </c>
      <c r="LD39" s="3">
        <f t="shared" si="4"/>
        <v>18</v>
      </c>
      <c r="LE39" s="3">
        <f t="shared" si="4"/>
        <v>2</v>
      </c>
    </row>
    <row r="40" spans="1:317" ht="37.5" customHeight="1">
      <c r="A40" s="88" t="s">
        <v>1299</v>
      </c>
      <c r="B40" s="89"/>
      <c r="C40" s="11">
        <f>C39/25%</f>
        <v>40</v>
      </c>
      <c r="D40" s="11">
        <f t="shared" ref="D40:BO40" si="5">D39/25%</f>
        <v>60</v>
      </c>
      <c r="E40" s="11">
        <f t="shared" si="5"/>
        <v>0</v>
      </c>
      <c r="F40" s="11">
        <f t="shared" si="5"/>
        <v>36</v>
      </c>
      <c r="G40" s="11">
        <f t="shared" si="5"/>
        <v>64</v>
      </c>
      <c r="H40" s="11">
        <f t="shared" si="5"/>
        <v>0</v>
      </c>
      <c r="I40" s="11">
        <f t="shared" si="5"/>
        <v>32</v>
      </c>
      <c r="J40" s="11">
        <f t="shared" si="5"/>
        <v>68</v>
      </c>
      <c r="K40" s="11">
        <f t="shared" si="5"/>
        <v>0</v>
      </c>
      <c r="L40" s="11">
        <f t="shared" si="5"/>
        <v>24</v>
      </c>
      <c r="M40" s="11">
        <f t="shared" si="5"/>
        <v>68</v>
      </c>
      <c r="N40" s="11">
        <f t="shared" si="5"/>
        <v>8</v>
      </c>
      <c r="O40" s="11">
        <f t="shared" si="5"/>
        <v>40</v>
      </c>
      <c r="P40" s="11">
        <f t="shared" si="5"/>
        <v>60</v>
      </c>
      <c r="Q40" s="11">
        <f t="shared" si="5"/>
        <v>0</v>
      </c>
      <c r="R40" s="11">
        <f t="shared" si="5"/>
        <v>68</v>
      </c>
      <c r="S40" s="11">
        <f t="shared" si="5"/>
        <v>32</v>
      </c>
      <c r="T40" s="11">
        <f t="shared" si="5"/>
        <v>0</v>
      </c>
      <c r="U40" s="11">
        <f t="shared" si="5"/>
        <v>20</v>
      </c>
      <c r="V40" s="11">
        <f t="shared" si="5"/>
        <v>80</v>
      </c>
      <c r="W40" s="11">
        <f t="shared" si="5"/>
        <v>0</v>
      </c>
      <c r="X40" s="11">
        <f t="shared" si="5"/>
        <v>24</v>
      </c>
      <c r="Y40" s="11">
        <f t="shared" si="5"/>
        <v>76</v>
      </c>
      <c r="Z40" s="11">
        <f t="shared" si="5"/>
        <v>0</v>
      </c>
      <c r="AA40" s="11">
        <f t="shared" si="5"/>
        <v>28</v>
      </c>
      <c r="AB40" s="11">
        <f t="shared" si="5"/>
        <v>72</v>
      </c>
      <c r="AC40" s="11">
        <f t="shared" si="5"/>
        <v>0</v>
      </c>
      <c r="AD40" s="11">
        <f t="shared" si="5"/>
        <v>60</v>
      </c>
      <c r="AE40" s="11">
        <f t="shared" si="5"/>
        <v>40</v>
      </c>
      <c r="AF40" s="11">
        <f t="shared" si="5"/>
        <v>0</v>
      </c>
      <c r="AG40" s="11">
        <f t="shared" si="5"/>
        <v>20</v>
      </c>
      <c r="AH40" s="11">
        <f t="shared" si="5"/>
        <v>68</v>
      </c>
      <c r="AI40" s="11">
        <f t="shared" si="5"/>
        <v>12</v>
      </c>
      <c r="AJ40" s="11">
        <f t="shared" si="5"/>
        <v>76</v>
      </c>
      <c r="AK40" s="11">
        <f t="shared" si="5"/>
        <v>24</v>
      </c>
      <c r="AL40" s="11">
        <f t="shared" si="5"/>
        <v>0</v>
      </c>
      <c r="AM40" s="11">
        <f t="shared" si="5"/>
        <v>72</v>
      </c>
      <c r="AN40" s="11">
        <f t="shared" si="5"/>
        <v>28</v>
      </c>
      <c r="AO40" s="11">
        <f t="shared" si="5"/>
        <v>0</v>
      </c>
      <c r="AP40" s="11">
        <f t="shared" si="5"/>
        <v>80</v>
      </c>
      <c r="AQ40" s="11">
        <f t="shared" si="5"/>
        <v>20</v>
      </c>
      <c r="AR40" s="11">
        <f t="shared" si="5"/>
        <v>0</v>
      </c>
      <c r="AS40" s="11">
        <f t="shared" si="5"/>
        <v>36</v>
      </c>
      <c r="AT40" s="11">
        <f t="shared" si="5"/>
        <v>64</v>
      </c>
      <c r="AU40" s="11">
        <f t="shared" si="5"/>
        <v>0</v>
      </c>
      <c r="AV40" s="11">
        <f t="shared" si="5"/>
        <v>32</v>
      </c>
      <c r="AW40" s="11">
        <f t="shared" si="5"/>
        <v>60</v>
      </c>
      <c r="AX40" s="11">
        <f t="shared" si="5"/>
        <v>8</v>
      </c>
      <c r="AY40" s="11">
        <f t="shared" si="5"/>
        <v>12</v>
      </c>
      <c r="AZ40" s="11">
        <f t="shared" si="5"/>
        <v>56</v>
      </c>
      <c r="BA40" s="11">
        <f t="shared" si="5"/>
        <v>32</v>
      </c>
      <c r="BB40" s="11">
        <f t="shared" si="5"/>
        <v>24</v>
      </c>
      <c r="BC40" s="11">
        <f t="shared" si="5"/>
        <v>64</v>
      </c>
      <c r="BD40" s="11">
        <f t="shared" si="5"/>
        <v>12</v>
      </c>
      <c r="BE40" s="11">
        <f t="shared" si="5"/>
        <v>32</v>
      </c>
      <c r="BF40" s="11">
        <f t="shared" si="5"/>
        <v>68</v>
      </c>
      <c r="BG40" s="11">
        <f t="shared" si="5"/>
        <v>0</v>
      </c>
      <c r="BH40" s="11">
        <f t="shared" si="5"/>
        <v>44</v>
      </c>
      <c r="BI40" s="11">
        <f t="shared" si="5"/>
        <v>56</v>
      </c>
      <c r="BJ40" s="11">
        <f t="shared" si="5"/>
        <v>0</v>
      </c>
      <c r="BK40" s="11">
        <f t="shared" si="5"/>
        <v>44</v>
      </c>
      <c r="BL40" s="11">
        <f t="shared" si="5"/>
        <v>56</v>
      </c>
      <c r="BM40" s="11">
        <f t="shared" si="5"/>
        <v>0</v>
      </c>
      <c r="BN40" s="11">
        <f t="shared" si="5"/>
        <v>16</v>
      </c>
      <c r="BO40" s="11">
        <f t="shared" si="5"/>
        <v>84</v>
      </c>
      <c r="BP40" s="11">
        <f t="shared" ref="BP40:DO40" si="6">BP39/25%</f>
        <v>0</v>
      </c>
      <c r="BQ40" s="11">
        <f t="shared" si="6"/>
        <v>28</v>
      </c>
      <c r="BR40" s="11">
        <f t="shared" si="6"/>
        <v>56</v>
      </c>
      <c r="BS40" s="11">
        <f t="shared" si="6"/>
        <v>16</v>
      </c>
      <c r="BT40" s="11">
        <f t="shared" si="6"/>
        <v>40</v>
      </c>
      <c r="BU40" s="11">
        <f t="shared" si="6"/>
        <v>52</v>
      </c>
      <c r="BV40" s="11">
        <f t="shared" si="6"/>
        <v>8</v>
      </c>
      <c r="BW40" s="11">
        <f t="shared" si="6"/>
        <v>16</v>
      </c>
      <c r="BX40" s="11">
        <f t="shared" si="6"/>
        <v>48</v>
      </c>
      <c r="BY40" s="11">
        <f t="shared" si="6"/>
        <v>36</v>
      </c>
      <c r="BZ40" s="11">
        <f t="shared" si="6"/>
        <v>56</v>
      </c>
      <c r="CA40" s="11">
        <f t="shared" si="6"/>
        <v>44</v>
      </c>
      <c r="CB40" s="11">
        <f t="shared" si="6"/>
        <v>0</v>
      </c>
      <c r="CC40" s="11">
        <f t="shared" si="6"/>
        <v>24</v>
      </c>
      <c r="CD40" s="11">
        <f t="shared" si="6"/>
        <v>60</v>
      </c>
      <c r="CE40" s="11">
        <f t="shared" si="6"/>
        <v>16</v>
      </c>
      <c r="CF40" s="11">
        <f t="shared" si="6"/>
        <v>16</v>
      </c>
      <c r="CG40" s="11">
        <f t="shared" si="6"/>
        <v>64</v>
      </c>
      <c r="CH40" s="11">
        <f t="shared" si="6"/>
        <v>20</v>
      </c>
      <c r="CI40" s="11">
        <f t="shared" si="6"/>
        <v>12</v>
      </c>
      <c r="CJ40" s="11">
        <f t="shared" si="6"/>
        <v>48</v>
      </c>
      <c r="CK40" s="11">
        <f t="shared" si="6"/>
        <v>40</v>
      </c>
      <c r="CL40" s="11">
        <f t="shared" si="6"/>
        <v>12</v>
      </c>
      <c r="CM40" s="11">
        <f t="shared" si="6"/>
        <v>48</v>
      </c>
      <c r="CN40" s="11">
        <f t="shared" si="6"/>
        <v>40</v>
      </c>
      <c r="CO40" s="11">
        <f t="shared" si="6"/>
        <v>32</v>
      </c>
      <c r="CP40" s="11">
        <f t="shared" si="6"/>
        <v>68</v>
      </c>
      <c r="CQ40" s="11">
        <f t="shared" si="6"/>
        <v>0</v>
      </c>
      <c r="CR40" s="11">
        <f t="shared" si="6"/>
        <v>36</v>
      </c>
      <c r="CS40" s="11">
        <f t="shared" si="6"/>
        <v>44</v>
      </c>
      <c r="CT40" s="11">
        <f t="shared" si="6"/>
        <v>20</v>
      </c>
      <c r="CU40" s="11">
        <f t="shared" si="6"/>
        <v>64</v>
      </c>
      <c r="CV40" s="11">
        <f t="shared" si="6"/>
        <v>36</v>
      </c>
      <c r="CW40" s="11">
        <f t="shared" si="6"/>
        <v>0</v>
      </c>
      <c r="CX40" s="11">
        <f t="shared" si="6"/>
        <v>60</v>
      </c>
      <c r="CY40" s="11">
        <f t="shared" si="6"/>
        <v>28</v>
      </c>
      <c r="CZ40" s="11">
        <f t="shared" si="6"/>
        <v>12</v>
      </c>
      <c r="DA40" s="11">
        <f t="shared" si="6"/>
        <v>24</v>
      </c>
      <c r="DB40" s="11">
        <f t="shared" si="6"/>
        <v>56</v>
      </c>
      <c r="DC40" s="11">
        <f t="shared" si="6"/>
        <v>20</v>
      </c>
      <c r="DD40" s="11">
        <f t="shared" si="6"/>
        <v>44</v>
      </c>
      <c r="DE40" s="11">
        <f t="shared" si="6"/>
        <v>36</v>
      </c>
      <c r="DF40" s="11">
        <f t="shared" si="6"/>
        <v>20</v>
      </c>
      <c r="DG40" s="11">
        <f t="shared" si="6"/>
        <v>0</v>
      </c>
      <c r="DH40" s="11">
        <f t="shared" si="6"/>
        <v>56</v>
      </c>
      <c r="DI40" s="11">
        <f t="shared" si="6"/>
        <v>44</v>
      </c>
      <c r="DJ40" s="11">
        <f t="shared" si="6"/>
        <v>28</v>
      </c>
      <c r="DK40" s="11">
        <f t="shared" si="6"/>
        <v>48</v>
      </c>
      <c r="DL40" s="11">
        <f t="shared" si="6"/>
        <v>24</v>
      </c>
      <c r="DM40" s="11">
        <f t="shared" si="6"/>
        <v>60</v>
      </c>
      <c r="DN40" s="11">
        <f t="shared" si="6"/>
        <v>40</v>
      </c>
      <c r="DO40" s="11">
        <f t="shared" si="6"/>
        <v>0</v>
      </c>
      <c r="DP40" s="11">
        <f t="shared" ref="DP40:EA40" si="7">DP39/25%</f>
        <v>28</v>
      </c>
      <c r="DQ40" s="11">
        <f t="shared" si="7"/>
        <v>72</v>
      </c>
      <c r="DR40" s="11">
        <f t="shared" si="7"/>
        <v>0</v>
      </c>
      <c r="DS40" s="11">
        <f t="shared" si="7"/>
        <v>36</v>
      </c>
      <c r="DT40" s="11">
        <f t="shared" si="7"/>
        <v>64</v>
      </c>
      <c r="DU40" s="11">
        <f t="shared" si="7"/>
        <v>0</v>
      </c>
      <c r="DV40" s="11">
        <f t="shared" si="7"/>
        <v>28</v>
      </c>
      <c r="DW40" s="11">
        <f t="shared" si="7"/>
        <v>56</v>
      </c>
      <c r="DX40" s="11">
        <f t="shared" si="7"/>
        <v>16</v>
      </c>
      <c r="DY40" s="11">
        <f t="shared" si="7"/>
        <v>4</v>
      </c>
      <c r="DZ40" s="11">
        <f t="shared" si="7"/>
        <v>64</v>
      </c>
      <c r="EA40" s="11">
        <f t="shared" si="7"/>
        <v>32</v>
      </c>
      <c r="EB40" s="11">
        <f t="shared" ref="EB40:GM40" si="8">EB39/25%</f>
        <v>48</v>
      </c>
      <c r="EC40" s="11">
        <f t="shared" si="8"/>
        <v>52</v>
      </c>
      <c r="ED40" s="11">
        <f t="shared" si="8"/>
        <v>0</v>
      </c>
      <c r="EE40" s="11">
        <f t="shared" si="8"/>
        <v>32</v>
      </c>
      <c r="EF40" s="11">
        <f t="shared" si="8"/>
        <v>68</v>
      </c>
      <c r="EG40" s="11">
        <f t="shared" si="8"/>
        <v>0</v>
      </c>
      <c r="EH40" s="11">
        <f t="shared" si="8"/>
        <v>20</v>
      </c>
      <c r="EI40" s="11">
        <f t="shared" si="8"/>
        <v>80</v>
      </c>
      <c r="EJ40" s="11">
        <f t="shared" si="8"/>
        <v>0</v>
      </c>
      <c r="EK40" s="11">
        <f t="shared" si="8"/>
        <v>24</v>
      </c>
      <c r="EL40" s="11">
        <f t="shared" si="8"/>
        <v>76</v>
      </c>
      <c r="EM40" s="11">
        <f t="shared" si="8"/>
        <v>0</v>
      </c>
      <c r="EN40" s="11">
        <f t="shared" si="8"/>
        <v>0</v>
      </c>
      <c r="EO40" s="11">
        <f t="shared" si="8"/>
        <v>40</v>
      </c>
      <c r="EP40" s="11">
        <f t="shared" si="8"/>
        <v>60</v>
      </c>
      <c r="EQ40" s="11">
        <f t="shared" si="8"/>
        <v>8</v>
      </c>
      <c r="ER40" s="11">
        <f t="shared" si="8"/>
        <v>64</v>
      </c>
      <c r="ES40" s="11">
        <f t="shared" si="8"/>
        <v>28</v>
      </c>
      <c r="ET40" s="11">
        <f t="shared" si="8"/>
        <v>20</v>
      </c>
      <c r="EU40" s="11">
        <f t="shared" si="8"/>
        <v>48</v>
      </c>
      <c r="EV40" s="11">
        <f t="shared" si="8"/>
        <v>32</v>
      </c>
      <c r="EW40" s="11">
        <f t="shared" si="8"/>
        <v>36</v>
      </c>
      <c r="EX40" s="11">
        <f t="shared" si="8"/>
        <v>64</v>
      </c>
      <c r="EY40" s="11">
        <f t="shared" si="8"/>
        <v>0</v>
      </c>
      <c r="EZ40" s="11">
        <f t="shared" si="8"/>
        <v>24</v>
      </c>
      <c r="FA40" s="11">
        <f t="shared" si="8"/>
        <v>56</v>
      </c>
      <c r="FB40" s="11">
        <f t="shared" si="8"/>
        <v>20</v>
      </c>
      <c r="FC40" s="11">
        <f t="shared" si="8"/>
        <v>4</v>
      </c>
      <c r="FD40" s="11">
        <f t="shared" si="8"/>
        <v>32</v>
      </c>
      <c r="FE40" s="11">
        <f t="shared" si="8"/>
        <v>64</v>
      </c>
      <c r="FF40" s="11">
        <f t="shared" si="8"/>
        <v>28</v>
      </c>
      <c r="FG40" s="11">
        <f t="shared" si="8"/>
        <v>56</v>
      </c>
      <c r="FH40" s="11">
        <f t="shared" si="8"/>
        <v>16</v>
      </c>
      <c r="FI40" s="11">
        <f t="shared" si="8"/>
        <v>20</v>
      </c>
      <c r="FJ40" s="11">
        <f t="shared" si="8"/>
        <v>80</v>
      </c>
      <c r="FK40" s="11">
        <f t="shared" si="8"/>
        <v>0</v>
      </c>
      <c r="FL40" s="11">
        <f t="shared" si="8"/>
        <v>24</v>
      </c>
      <c r="FM40" s="11">
        <f t="shared" si="8"/>
        <v>56</v>
      </c>
      <c r="FN40" s="11">
        <f t="shared" si="8"/>
        <v>20</v>
      </c>
      <c r="FO40" s="11">
        <f t="shared" si="8"/>
        <v>4</v>
      </c>
      <c r="FP40" s="11">
        <f t="shared" si="8"/>
        <v>40</v>
      </c>
      <c r="FQ40" s="11">
        <f t="shared" si="8"/>
        <v>56</v>
      </c>
      <c r="FR40" s="11">
        <f t="shared" si="8"/>
        <v>24</v>
      </c>
      <c r="FS40" s="11">
        <f t="shared" si="8"/>
        <v>76</v>
      </c>
      <c r="FT40" s="11">
        <f t="shared" si="8"/>
        <v>0</v>
      </c>
      <c r="FU40" s="11">
        <f t="shared" si="8"/>
        <v>28</v>
      </c>
      <c r="FV40" s="11">
        <f t="shared" si="8"/>
        <v>72</v>
      </c>
      <c r="FW40" s="11">
        <f t="shared" si="8"/>
        <v>0</v>
      </c>
      <c r="FX40" s="11">
        <f t="shared" si="8"/>
        <v>32</v>
      </c>
      <c r="FY40" s="11">
        <f t="shared" si="8"/>
        <v>56</v>
      </c>
      <c r="FZ40" s="11">
        <f t="shared" si="8"/>
        <v>12</v>
      </c>
      <c r="GA40" s="11">
        <f t="shared" si="8"/>
        <v>28</v>
      </c>
      <c r="GB40" s="11">
        <f t="shared" si="8"/>
        <v>56</v>
      </c>
      <c r="GC40" s="11">
        <f t="shared" si="8"/>
        <v>16</v>
      </c>
      <c r="GD40" s="11">
        <f t="shared" si="8"/>
        <v>44</v>
      </c>
      <c r="GE40" s="11">
        <f t="shared" si="8"/>
        <v>56</v>
      </c>
      <c r="GF40" s="11">
        <f t="shared" si="8"/>
        <v>0</v>
      </c>
      <c r="GG40" s="11">
        <f t="shared" si="8"/>
        <v>24</v>
      </c>
      <c r="GH40" s="11">
        <f t="shared" si="8"/>
        <v>60</v>
      </c>
      <c r="GI40" s="11">
        <f t="shared" si="8"/>
        <v>16</v>
      </c>
      <c r="GJ40" s="11">
        <f t="shared" si="8"/>
        <v>32</v>
      </c>
      <c r="GK40" s="11">
        <f t="shared" si="8"/>
        <v>68</v>
      </c>
      <c r="GL40" s="11">
        <f t="shared" si="8"/>
        <v>0</v>
      </c>
      <c r="GM40" s="11">
        <f t="shared" si="8"/>
        <v>32</v>
      </c>
      <c r="GN40" s="11">
        <f t="shared" ref="GN40:IY40" si="9">GN39/25%</f>
        <v>68</v>
      </c>
      <c r="GO40" s="11">
        <f t="shared" si="9"/>
        <v>0</v>
      </c>
      <c r="GP40" s="11">
        <f t="shared" si="9"/>
        <v>28</v>
      </c>
      <c r="GQ40" s="11">
        <f t="shared" si="9"/>
        <v>72</v>
      </c>
      <c r="GR40" s="11">
        <f t="shared" si="9"/>
        <v>0</v>
      </c>
      <c r="GS40" s="11">
        <f t="shared" si="9"/>
        <v>32</v>
      </c>
      <c r="GT40" s="11">
        <f t="shared" si="9"/>
        <v>68</v>
      </c>
      <c r="GU40" s="11">
        <f t="shared" si="9"/>
        <v>0</v>
      </c>
      <c r="GV40" s="11">
        <f t="shared" si="9"/>
        <v>32</v>
      </c>
      <c r="GW40" s="11">
        <f t="shared" si="9"/>
        <v>68</v>
      </c>
      <c r="GX40" s="11">
        <f t="shared" si="9"/>
        <v>0</v>
      </c>
      <c r="GY40" s="11">
        <f t="shared" si="9"/>
        <v>28</v>
      </c>
      <c r="GZ40" s="11">
        <f t="shared" si="9"/>
        <v>72</v>
      </c>
      <c r="HA40" s="11">
        <f t="shared" si="9"/>
        <v>0</v>
      </c>
      <c r="HB40" s="11">
        <f t="shared" si="9"/>
        <v>32</v>
      </c>
      <c r="HC40" s="11">
        <f t="shared" si="9"/>
        <v>68</v>
      </c>
      <c r="HD40" s="11">
        <f t="shared" si="9"/>
        <v>0</v>
      </c>
      <c r="HE40" s="11">
        <f t="shared" si="9"/>
        <v>48</v>
      </c>
      <c r="HF40" s="11">
        <f t="shared" si="9"/>
        <v>52</v>
      </c>
      <c r="HG40" s="11">
        <f t="shared" si="9"/>
        <v>0</v>
      </c>
      <c r="HH40" s="11">
        <f t="shared" si="9"/>
        <v>52</v>
      </c>
      <c r="HI40" s="11">
        <f t="shared" si="9"/>
        <v>48</v>
      </c>
      <c r="HJ40" s="11">
        <f t="shared" si="9"/>
        <v>0</v>
      </c>
      <c r="HK40" s="11">
        <f t="shared" si="9"/>
        <v>52</v>
      </c>
      <c r="HL40" s="11">
        <f t="shared" si="9"/>
        <v>48</v>
      </c>
      <c r="HM40" s="11">
        <f t="shared" si="9"/>
        <v>0</v>
      </c>
      <c r="HN40" s="11">
        <f t="shared" si="9"/>
        <v>48</v>
      </c>
      <c r="HO40" s="11">
        <f t="shared" si="9"/>
        <v>44</v>
      </c>
      <c r="HP40" s="11">
        <f t="shared" si="9"/>
        <v>8</v>
      </c>
      <c r="HQ40" s="11">
        <f t="shared" si="9"/>
        <v>36</v>
      </c>
      <c r="HR40" s="11">
        <f t="shared" si="9"/>
        <v>48</v>
      </c>
      <c r="HS40" s="11">
        <f t="shared" si="9"/>
        <v>16</v>
      </c>
      <c r="HT40" s="11">
        <f t="shared" si="9"/>
        <v>32</v>
      </c>
      <c r="HU40" s="11">
        <f t="shared" si="9"/>
        <v>52</v>
      </c>
      <c r="HV40" s="11">
        <f t="shared" si="9"/>
        <v>16</v>
      </c>
      <c r="HW40" s="11">
        <f t="shared" si="9"/>
        <v>16</v>
      </c>
      <c r="HX40" s="11">
        <f t="shared" si="9"/>
        <v>68</v>
      </c>
      <c r="HY40" s="11">
        <f t="shared" si="9"/>
        <v>16</v>
      </c>
      <c r="HZ40" s="11">
        <f t="shared" si="9"/>
        <v>16</v>
      </c>
      <c r="IA40" s="11">
        <f t="shared" si="9"/>
        <v>72</v>
      </c>
      <c r="IB40" s="11">
        <f t="shared" si="9"/>
        <v>12</v>
      </c>
      <c r="IC40" s="11">
        <f t="shared" si="9"/>
        <v>16</v>
      </c>
      <c r="ID40" s="11">
        <f t="shared" si="9"/>
        <v>20</v>
      </c>
      <c r="IE40" s="11">
        <f t="shared" si="9"/>
        <v>64</v>
      </c>
      <c r="IF40" s="11">
        <f t="shared" si="9"/>
        <v>16</v>
      </c>
      <c r="IG40" s="11">
        <f t="shared" si="9"/>
        <v>64</v>
      </c>
      <c r="IH40" s="11">
        <f t="shared" si="9"/>
        <v>20</v>
      </c>
      <c r="II40" s="11">
        <f t="shared" si="9"/>
        <v>40</v>
      </c>
      <c r="IJ40" s="11">
        <f t="shared" si="9"/>
        <v>40</v>
      </c>
      <c r="IK40" s="11">
        <f t="shared" si="9"/>
        <v>20</v>
      </c>
      <c r="IL40" s="11">
        <f t="shared" si="9"/>
        <v>88</v>
      </c>
      <c r="IM40" s="11">
        <f t="shared" si="9"/>
        <v>4</v>
      </c>
      <c r="IN40" s="11">
        <f t="shared" si="9"/>
        <v>8</v>
      </c>
      <c r="IO40" s="11">
        <f t="shared" si="9"/>
        <v>32</v>
      </c>
      <c r="IP40" s="11">
        <f t="shared" si="9"/>
        <v>28</v>
      </c>
      <c r="IQ40" s="11">
        <f t="shared" si="9"/>
        <v>40</v>
      </c>
      <c r="IR40" s="11">
        <f t="shared" si="9"/>
        <v>20</v>
      </c>
      <c r="IS40" s="11">
        <f t="shared" si="9"/>
        <v>68</v>
      </c>
      <c r="IT40" s="11">
        <f t="shared" si="9"/>
        <v>12</v>
      </c>
      <c r="IU40" s="11">
        <f t="shared" si="9"/>
        <v>24</v>
      </c>
      <c r="IV40" s="11">
        <f t="shared" si="9"/>
        <v>16</v>
      </c>
      <c r="IW40" s="11">
        <f t="shared" si="9"/>
        <v>60</v>
      </c>
      <c r="IX40" s="11">
        <f t="shared" si="9"/>
        <v>88</v>
      </c>
      <c r="IY40" s="11">
        <f t="shared" si="9"/>
        <v>12</v>
      </c>
      <c r="IZ40" s="11">
        <f t="shared" ref="IZ40:LE40" si="10">IZ39/25%</f>
        <v>0</v>
      </c>
      <c r="JA40" s="11">
        <f t="shared" si="10"/>
        <v>24</v>
      </c>
      <c r="JB40" s="11">
        <f t="shared" si="10"/>
        <v>48</v>
      </c>
      <c r="JC40" s="11">
        <f t="shared" si="10"/>
        <v>28</v>
      </c>
      <c r="JD40" s="11">
        <f t="shared" si="10"/>
        <v>16</v>
      </c>
      <c r="JE40" s="11">
        <f t="shared" si="10"/>
        <v>68</v>
      </c>
      <c r="JF40" s="11">
        <f t="shared" si="10"/>
        <v>16</v>
      </c>
      <c r="JG40" s="11">
        <f t="shared" si="10"/>
        <v>24</v>
      </c>
      <c r="JH40" s="11">
        <f t="shared" si="10"/>
        <v>48</v>
      </c>
      <c r="JI40" s="11">
        <f t="shared" si="10"/>
        <v>28</v>
      </c>
      <c r="JJ40" s="11">
        <f t="shared" si="10"/>
        <v>36</v>
      </c>
      <c r="JK40" s="11">
        <f t="shared" si="10"/>
        <v>56</v>
      </c>
      <c r="JL40" s="11">
        <f t="shared" si="10"/>
        <v>8</v>
      </c>
      <c r="JM40" s="11">
        <f t="shared" si="10"/>
        <v>24</v>
      </c>
      <c r="JN40" s="11">
        <f t="shared" si="10"/>
        <v>76</v>
      </c>
      <c r="JO40" s="11">
        <f t="shared" si="10"/>
        <v>0</v>
      </c>
      <c r="JP40" s="11">
        <f t="shared" si="10"/>
        <v>36</v>
      </c>
      <c r="JQ40" s="11">
        <f t="shared" si="10"/>
        <v>64</v>
      </c>
      <c r="JR40" s="11">
        <f t="shared" si="10"/>
        <v>0</v>
      </c>
      <c r="JS40" s="11">
        <f t="shared" si="10"/>
        <v>32</v>
      </c>
      <c r="JT40" s="11">
        <f t="shared" si="10"/>
        <v>68</v>
      </c>
      <c r="JU40" s="11">
        <f t="shared" si="10"/>
        <v>0</v>
      </c>
      <c r="JV40" s="11">
        <f t="shared" si="10"/>
        <v>40</v>
      </c>
      <c r="JW40" s="11">
        <f t="shared" si="10"/>
        <v>60</v>
      </c>
      <c r="JX40" s="11">
        <f t="shared" si="10"/>
        <v>0</v>
      </c>
      <c r="JY40" s="11">
        <f t="shared" si="10"/>
        <v>60</v>
      </c>
      <c r="JZ40" s="11">
        <f t="shared" si="10"/>
        <v>40</v>
      </c>
      <c r="KA40" s="11">
        <f t="shared" si="10"/>
        <v>0</v>
      </c>
      <c r="KB40" s="11">
        <f t="shared" si="10"/>
        <v>48</v>
      </c>
      <c r="KC40" s="11">
        <f t="shared" si="10"/>
        <v>52</v>
      </c>
      <c r="KD40" s="11">
        <f t="shared" si="10"/>
        <v>0</v>
      </c>
      <c r="KE40" s="11">
        <f t="shared" si="10"/>
        <v>4</v>
      </c>
      <c r="KF40" s="11">
        <f t="shared" si="10"/>
        <v>64</v>
      </c>
      <c r="KG40" s="11">
        <f t="shared" si="10"/>
        <v>32</v>
      </c>
      <c r="KH40" s="11">
        <f t="shared" si="10"/>
        <v>32</v>
      </c>
      <c r="KI40" s="11">
        <f t="shared" si="10"/>
        <v>68</v>
      </c>
      <c r="KJ40" s="11">
        <f t="shared" si="10"/>
        <v>0</v>
      </c>
      <c r="KK40" s="11">
        <f t="shared" si="10"/>
        <v>16</v>
      </c>
      <c r="KL40" s="11">
        <f t="shared" si="10"/>
        <v>32</v>
      </c>
      <c r="KM40" s="11">
        <f t="shared" si="10"/>
        <v>52</v>
      </c>
      <c r="KN40" s="11">
        <f t="shared" si="10"/>
        <v>60</v>
      </c>
      <c r="KO40" s="11">
        <f t="shared" si="10"/>
        <v>40</v>
      </c>
      <c r="KP40" s="11">
        <f t="shared" si="10"/>
        <v>0</v>
      </c>
      <c r="KQ40" s="11">
        <f t="shared" si="10"/>
        <v>80</v>
      </c>
      <c r="KR40" s="11">
        <f t="shared" si="10"/>
        <v>20</v>
      </c>
      <c r="KS40" s="11">
        <f t="shared" si="10"/>
        <v>0</v>
      </c>
      <c r="KT40" s="11">
        <f t="shared" si="10"/>
        <v>52</v>
      </c>
      <c r="KU40" s="11">
        <f t="shared" si="10"/>
        <v>40</v>
      </c>
      <c r="KV40" s="11">
        <f t="shared" si="10"/>
        <v>8</v>
      </c>
      <c r="KW40" s="11">
        <f t="shared" si="10"/>
        <v>56</v>
      </c>
      <c r="KX40" s="11">
        <f t="shared" si="10"/>
        <v>44</v>
      </c>
      <c r="KY40" s="11">
        <f t="shared" si="10"/>
        <v>0</v>
      </c>
      <c r="KZ40" s="11">
        <f t="shared" si="10"/>
        <v>24</v>
      </c>
      <c r="LA40" s="11">
        <f t="shared" si="10"/>
        <v>76</v>
      </c>
      <c r="LB40" s="11">
        <f t="shared" si="10"/>
        <v>0</v>
      </c>
      <c r="LC40" s="11">
        <f t="shared" si="10"/>
        <v>20</v>
      </c>
      <c r="LD40" s="11">
        <f t="shared" si="10"/>
        <v>72</v>
      </c>
      <c r="LE40" s="11">
        <f t="shared" si="10"/>
        <v>8</v>
      </c>
    </row>
    <row r="42" spans="1:317">
      <c r="B42" t="s">
        <v>1276</v>
      </c>
      <c r="E42" s="52" t="s">
        <v>1300</v>
      </c>
    </row>
    <row r="43" spans="1:317">
      <c r="B43" t="s">
        <v>1277</v>
      </c>
      <c r="C43" t="s">
        <v>1285</v>
      </c>
      <c r="D43" s="51">
        <f>(C40+F40+I40+L40+O40+R40+U40+X40+AA40+AD40+AG40+AJ40+AM40+AP40+AS40+AV40+AY40+BB40+BE40)/19</f>
        <v>39.789473684210527</v>
      </c>
      <c r="E43" s="49">
        <f>D43/100*25</f>
        <v>9.9473684210526319</v>
      </c>
    </row>
    <row r="44" spans="1:317">
      <c r="B44" t="s">
        <v>1278</v>
      </c>
      <c r="C44" t="s">
        <v>1285</v>
      </c>
      <c r="D44" s="51">
        <f>(D40+G40+J40+M40+P40+S40+V40+Y40+AB40+AE40+AH40+AK40+AN40+AQ40+AT40+AW40+AZ40+BC40+BF40)/19</f>
        <v>56.421052631578945</v>
      </c>
      <c r="E44" s="49">
        <f>D44/100*25</f>
        <v>14.105263157894738</v>
      </c>
    </row>
    <row r="45" spans="1:317">
      <c r="B45" t="s">
        <v>1279</v>
      </c>
      <c r="C45" t="s">
        <v>1285</v>
      </c>
      <c r="D45" s="51">
        <f>(E40+H40+K40+N40+Q40+T40+W40+Z40+AC40+AF40+AI40+AL40+AO40+AR40+AU40+AX40+BA40+BD40+BG40)/19</f>
        <v>3.7894736842105261</v>
      </c>
      <c r="E45" s="49">
        <f>D45/100*25</f>
        <v>0.94736842105263142</v>
      </c>
    </row>
    <row r="46" spans="1:317">
      <c r="D46" s="51"/>
      <c r="E46" s="49"/>
    </row>
    <row r="47" spans="1:317">
      <c r="B47" t="s">
        <v>1277</v>
      </c>
      <c r="C47" t="s">
        <v>1286</v>
      </c>
      <c r="D47" s="51">
        <f>(BH40+BK40+BN40+BQ40+BT40+BW40+BZ40+CC40+CF40+CI40+CL40+CO40+CR40+CU40+CX40+DA40+DD40+DG40+DJ40+DM40)/20</f>
        <v>32.799999999999997</v>
      </c>
      <c r="E47" s="49">
        <f>D47/100*25</f>
        <v>8.1999999999999993</v>
      </c>
    </row>
    <row r="48" spans="1:317">
      <c r="B48" t="s">
        <v>1278</v>
      </c>
      <c r="C48" t="s">
        <v>1286</v>
      </c>
      <c r="D48" s="51">
        <f>(BI40+BL40+BO40+BR40+BU40+BX40+CA40+CD40+CG40+CJ40+CM40+CP40+CS40+CV40+CY40+DB40+DE40+DH40+DK40+DN40)/20</f>
        <v>51.4</v>
      </c>
      <c r="E48" s="49">
        <f>D48/100*25</f>
        <v>12.85</v>
      </c>
    </row>
    <row r="49" spans="2:5">
      <c r="B49" t="s">
        <v>1279</v>
      </c>
      <c r="C49" t="s">
        <v>1286</v>
      </c>
      <c r="D49" s="51">
        <f>(BJ40+BM40+BP40+BS40+BV40+BY40+CB40+CE40+CH40+CK40+CN40+CQ40+CT40+CW40+CZ40+DC40+DF40+DI40+DL40+DO40)/20</f>
        <v>15.8</v>
      </c>
      <c r="E49" s="49">
        <f>D49/100*25</f>
        <v>3.95</v>
      </c>
    </row>
    <row r="50" spans="2:5">
      <c r="D50" s="51"/>
      <c r="E50" s="49"/>
    </row>
    <row r="51" spans="2:5">
      <c r="B51" t="s">
        <v>1277</v>
      </c>
      <c r="C51" t="s">
        <v>1287</v>
      </c>
      <c r="D51" s="51">
        <f>(DP40+DS40+DV40+DY40+EB40+EE40+EH40+EK40+EN40)/9</f>
        <v>24.444444444444443</v>
      </c>
      <c r="E51" s="49">
        <f>D51/100*25</f>
        <v>6.1111111111111107</v>
      </c>
    </row>
    <row r="52" spans="2:5">
      <c r="B52" t="s">
        <v>1278</v>
      </c>
      <c r="C52" t="s">
        <v>1287</v>
      </c>
      <c r="D52" s="51">
        <f>(DQ40+DT40+DW40+DZ40+EC40+EF40+EI40+EL40+EO40)/9</f>
        <v>63.555555555555557</v>
      </c>
      <c r="E52" s="49">
        <f>D52/100*25</f>
        <v>15.888888888888889</v>
      </c>
    </row>
    <row r="53" spans="2:5">
      <c r="B53" t="s">
        <v>1279</v>
      </c>
      <c r="C53" t="s">
        <v>1287</v>
      </c>
      <c r="D53" s="51">
        <f>(DR40+DU40+DX40+EA40+ED40+EG40+EJ40+EM40+EP40)/9</f>
        <v>12</v>
      </c>
      <c r="E53" s="49">
        <f>D53/100*25</f>
        <v>3</v>
      </c>
    </row>
    <row r="54" spans="2:5">
      <c r="D54" s="51"/>
      <c r="E54" s="49"/>
    </row>
    <row r="55" spans="2:5">
      <c r="B55" t="s">
        <v>1277</v>
      </c>
      <c r="C55" t="s">
        <v>1288</v>
      </c>
      <c r="D55" s="51">
        <f>(EQ40+ET40+EW40+EZ40+FC40+FF40+FI40+FL40+FO40+FR40+FU40+FX40+GA40+GD40+GG40+GJ40+GM40+GP40+GS40+GV40+GY40+HB40+HE40+HH40+HK40+HN40+HQ40+HT40+HW40+HZ40+IC40+IF40+II40+IL40+IO40+IR40+IU40)/37</f>
        <v>29.72972972972973</v>
      </c>
      <c r="E55" s="49">
        <f>D55/100*25</f>
        <v>7.4324324324324325</v>
      </c>
    </row>
    <row r="56" spans="2:5">
      <c r="B56" t="s">
        <v>1278</v>
      </c>
      <c r="C56" t="s">
        <v>1288</v>
      </c>
      <c r="D56" s="51">
        <f>(ER40+EU40+EX40+FA40+FD40+FG40+FJ40+FM40+FP40+FS40+FV40+FY40+GB40+GE40+GH40+GK40+GN40+GQ40+GT40+GW40+GZ40+HC40+HF40+HI40+HL40+HO40+HR40+HU40+HX40+IA40+ID40+IG40+IJ40+IM40+IP40+IS40+IV40)/37</f>
        <v>54.810810810810814</v>
      </c>
      <c r="E56" s="49">
        <f>D56/100*25</f>
        <v>13.702702702702704</v>
      </c>
    </row>
    <row r="57" spans="2:5">
      <c r="B57" t="s">
        <v>1279</v>
      </c>
      <c r="C57" t="s">
        <v>1288</v>
      </c>
      <c r="D57" s="51">
        <f>(ES40+EV40+EY40+FB40+FE40+FH40+FK40+FN40+FQ40+FT40+FW40+FZ40+GC40+GF40+GI40+GL40+GO40+GR40+GU40+GX40+HA40+HD40+HG40+HJ40+HM40+HP40+HS40+HV40+HY40+IB40+IE40+IH40+IK40+IN40+IQ40+IT40+IW40)/37</f>
        <v>15.45945945945946</v>
      </c>
      <c r="E57" s="49">
        <f>D57/100*25</f>
        <v>3.8648648648648649</v>
      </c>
    </row>
    <row r="58" spans="2:5">
      <c r="D58" s="51"/>
      <c r="E58" s="49"/>
    </row>
    <row r="59" spans="2:5">
      <c r="B59" t="s">
        <v>1277</v>
      </c>
      <c r="C59" t="s">
        <v>1289</v>
      </c>
      <c r="D59" s="51">
        <f>(IX40+JA40+JD40+JG40+JJ40+JM40+JP40+JS40+JV40+JY40+KB40+KE40+KH40+KK40+KN40+KQ40+KT40+KW40+KZ40+LC40)/20</f>
        <v>38.6</v>
      </c>
      <c r="E59" s="49">
        <f>D59/100*25</f>
        <v>9.65</v>
      </c>
    </row>
    <row r="60" spans="2:5">
      <c r="B60" t="s">
        <v>1278</v>
      </c>
      <c r="C60" t="s">
        <v>1289</v>
      </c>
      <c r="D60" s="51">
        <f>(IY40+JB40+JE40+JH40+JK40+JN40+JQ40+JT40+JW40+JZ40+KC40+KF40+KI40+KL40+KO40+KR40+KU40+KX40+LA40+LD40)/20</f>
        <v>52.4</v>
      </c>
      <c r="E60" s="49">
        <f>D60/100*25</f>
        <v>13.100000000000001</v>
      </c>
    </row>
    <row r="61" spans="2:5">
      <c r="B61" t="s">
        <v>1279</v>
      </c>
      <c r="C61" t="s">
        <v>1289</v>
      </c>
      <c r="D61" s="51">
        <f>(IZ40+JC40+JF40+JI40+JL40+JO40+JR40+JU40+JX40+KA40+KD40+KG40+KJ40+KM40+KP40+KS40+KV40+KY40+LB40+LE40)/20</f>
        <v>9</v>
      </c>
      <c r="E61" s="49">
        <f>D61/100*25</f>
        <v>2.25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J61"/>
  <sheetViews>
    <sheetView tabSelected="1" topLeftCell="A5" workbookViewId="0">
      <pane xSplit="2" ySplit="9" topLeftCell="C53" activePane="bottomRight" state="frozen"/>
      <selection activeCell="A5" sqref="A5"/>
      <selection pane="topRight" activeCell="C5" sqref="C5"/>
      <selection pane="bottomLeft" activeCell="A14" sqref="A14"/>
      <selection pane="bottomRight" activeCell="NH31" sqref="NH31"/>
    </sheetView>
  </sheetViews>
  <sheetFormatPr defaultRowHeight="14.4"/>
  <cols>
    <col min="2" max="2" width="30.33203125" customWidth="1"/>
  </cols>
  <sheetData>
    <row r="1" spans="1:374" ht="15.6">
      <c r="A1" s="6" t="s">
        <v>367</v>
      </c>
      <c r="B1" s="15" t="s">
        <v>790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>
      <c r="A2" s="53" t="s">
        <v>1297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>
      <c r="A4" s="93" t="s">
        <v>0</v>
      </c>
      <c r="B4" s="93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5" t="s">
        <v>2</v>
      </c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 t="s">
        <v>2</v>
      </c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65"/>
      <c r="DG4" s="125" t="s">
        <v>2</v>
      </c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04" t="s">
        <v>181</v>
      </c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5"/>
      <c r="FO4" s="74" t="s">
        <v>244</v>
      </c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120" t="s">
        <v>244</v>
      </c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63" t="s">
        <v>244</v>
      </c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4"/>
      <c r="IR4" s="120" t="s">
        <v>244</v>
      </c>
      <c r="IS4" s="120"/>
      <c r="IT4" s="120"/>
      <c r="IU4" s="120"/>
      <c r="IV4" s="120"/>
      <c r="IW4" s="120"/>
      <c r="IX4" s="120"/>
      <c r="IY4" s="120"/>
      <c r="IZ4" s="120"/>
      <c r="JA4" s="120"/>
      <c r="JB4" s="120"/>
      <c r="JC4" s="120"/>
      <c r="JD4" s="120"/>
      <c r="JE4" s="120"/>
      <c r="JF4" s="120"/>
      <c r="JG4" s="120"/>
      <c r="JH4" s="120"/>
      <c r="JI4" s="120"/>
      <c r="JJ4" s="120"/>
      <c r="JK4" s="120"/>
      <c r="JL4" s="120"/>
      <c r="JM4" s="120"/>
      <c r="JN4" s="120"/>
      <c r="JO4" s="120"/>
      <c r="JP4" s="65" t="s">
        <v>244</v>
      </c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96"/>
      <c r="KZ4" s="77" t="s">
        <v>291</v>
      </c>
      <c r="LA4" s="108"/>
      <c r="LB4" s="108"/>
      <c r="LC4" s="108"/>
      <c r="LD4" s="108"/>
      <c r="LE4" s="108"/>
      <c r="LF4" s="108"/>
      <c r="LG4" s="108"/>
      <c r="LH4" s="108"/>
      <c r="LI4" s="108"/>
      <c r="LJ4" s="108"/>
      <c r="LK4" s="108"/>
      <c r="LL4" s="108"/>
      <c r="LM4" s="108"/>
      <c r="LN4" s="108"/>
      <c r="LO4" s="108"/>
      <c r="LP4" s="108"/>
      <c r="LQ4" s="108"/>
      <c r="LR4" s="108"/>
      <c r="LS4" s="108"/>
      <c r="LT4" s="108"/>
      <c r="LU4" s="108"/>
      <c r="LV4" s="108"/>
      <c r="LW4" s="108"/>
      <c r="LX4" s="108"/>
      <c r="LY4" s="108"/>
      <c r="LZ4" s="108"/>
      <c r="MA4" s="108"/>
      <c r="MB4" s="108"/>
      <c r="MC4" s="108"/>
      <c r="MD4" s="108"/>
      <c r="ME4" s="108"/>
      <c r="MF4" s="108"/>
      <c r="MG4" s="108"/>
      <c r="MH4" s="108"/>
      <c r="MI4" s="108"/>
      <c r="MJ4" s="108"/>
      <c r="MK4" s="108"/>
      <c r="ML4" s="108"/>
      <c r="MM4" s="108"/>
      <c r="MN4" s="108"/>
      <c r="MO4" s="108"/>
      <c r="MP4" s="108"/>
      <c r="MQ4" s="108"/>
      <c r="MR4" s="108"/>
      <c r="MS4" s="108"/>
      <c r="MT4" s="108"/>
      <c r="MU4" s="108"/>
      <c r="MV4" s="108"/>
      <c r="MW4" s="108"/>
      <c r="MX4" s="108"/>
      <c r="MY4" s="108"/>
      <c r="MZ4" s="108"/>
      <c r="NA4" s="108"/>
      <c r="NB4" s="108"/>
      <c r="NC4" s="108"/>
      <c r="ND4" s="108"/>
      <c r="NE4" s="108"/>
      <c r="NF4" s="108"/>
      <c r="NG4" s="108"/>
      <c r="NH4" s="108"/>
      <c r="NI4" s="108"/>
      <c r="NJ4" s="109"/>
    </row>
    <row r="5" spans="1:374" ht="15.75" customHeight="1">
      <c r="A5" s="93"/>
      <c r="B5" s="93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 t="s">
        <v>86</v>
      </c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58" t="s">
        <v>3</v>
      </c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67"/>
      <c r="DG5" s="58" t="s">
        <v>896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99" t="s">
        <v>906</v>
      </c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103"/>
      <c r="FO5" s="68" t="s">
        <v>387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59" t="s">
        <v>245</v>
      </c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1"/>
      <c r="HT5" s="126" t="s">
        <v>426</v>
      </c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19" t="s">
        <v>438</v>
      </c>
      <c r="IS5" s="119"/>
      <c r="IT5" s="119"/>
      <c r="IU5" s="119"/>
      <c r="IV5" s="119"/>
      <c r="IW5" s="119"/>
      <c r="IX5" s="119"/>
      <c r="IY5" s="119"/>
      <c r="IZ5" s="119"/>
      <c r="JA5" s="119"/>
      <c r="JB5" s="119"/>
      <c r="JC5" s="119"/>
      <c r="JD5" s="119"/>
      <c r="JE5" s="119"/>
      <c r="JF5" s="119"/>
      <c r="JG5" s="119"/>
      <c r="JH5" s="119"/>
      <c r="JI5" s="119"/>
      <c r="JJ5" s="119"/>
      <c r="JK5" s="119"/>
      <c r="JL5" s="119"/>
      <c r="JM5" s="119"/>
      <c r="JN5" s="119"/>
      <c r="JO5" s="119"/>
      <c r="JP5" s="59" t="s">
        <v>246</v>
      </c>
      <c r="JQ5" s="60"/>
      <c r="JR5" s="60"/>
      <c r="JS5" s="60"/>
      <c r="JT5" s="60"/>
      <c r="JU5" s="60"/>
      <c r="JV5" s="60"/>
      <c r="JW5" s="60"/>
      <c r="JX5" s="60"/>
      <c r="JY5" s="60"/>
      <c r="JZ5" s="60"/>
      <c r="KA5" s="60"/>
      <c r="KB5" s="60"/>
      <c r="KC5" s="60"/>
      <c r="KD5" s="60"/>
      <c r="KE5" s="60"/>
      <c r="KF5" s="60"/>
      <c r="KG5" s="60"/>
      <c r="KH5" s="60"/>
      <c r="KI5" s="60"/>
      <c r="KJ5" s="60"/>
      <c r="KK5" s="60"/>
      <c r="KL5" s="60"/>
      <c r="KM5" s="60"/>
      <c r="KN5" s="60"/>
      <c r="KO5" s="60"/>
      <c r="KP5" s="60"/>
      <c r="KQ5" s="60"/>
      <c r="KR5" s="60"/>
      <c r="KS5" s="60"/>
      <c r="KT5" s="60"/>
      <c r="KU5" s="60"/>
      <c r="KV5" s="60"/>
      <c r="KW5" s="60"/>
      <c r="KX5" s="60"/>
      <c r="KY5" s="61"/>
      <c r="KZ5" s="67" t="s">
        <v>292</v>
      </c>
      <c r="LA5" s="71"/>
      <c r="LB5" s="71"/>
      <c r="LC5" s="71"/>
      <c r="LD5" s="71"/>
      <c r="LE5" s="71"/>
      <c r="LF5" s="71"/>
      <c r="LG5" s="71"/>
      <c r="LH5" s="71"/>
      <c r="LI5" s="71"/>
      <c r="LJ5" s="71"/>
      <c r="LK5" s="71"/>
      <c r="LL5" s="71"/>
      <c r="LM5" s="71"/>
      <c r="LN5" s="71"/>
      <c r="LO5" s="71"/>
      <c r="LP5" s="71"/>
      <c r="LQ5" s="71"/>
      <c r="LR5" s="71"/>
      <c r="LS5" s="71"/>
      <c r="LT5" s="71"/>
      <c r="LU5" s="71"/>
      <c r="LV5" s="71"/>
      <c r="LW5" s="71"/>
      <c r="LX5" s="71"/>
      <c r="LY5" s="71"/>
      <c r="LZ5" s="71"/>
      <c r="MA5" s="71"/>
      <c r="MB5" s="71"/>
      <c r="MC5" s="71"/>
      <c r="MD5" s="71"/>
      <c r="ME5" s="71"/>
      <c r="MF5" s="71"/>
      <c r="MG5" s="71"/>
      <c r="MH5" s="71"/>
      <c r="MI5" s="71"/>
      <c r="MJ5" s="71"/>
      <c r="MK5" s="71"/>
      <c r="ML5" s="71"/>
      <c r="MM5" s="71"/>
      <c r="MN5" s="71"/>
      <c r="MO5" s="71"/>
      <c r="MP5" s="71"/>
      <c r="MQ5" s="71"/>
      <c r="MR5" s="71"/>
      <c r="MS5" s="71"/>
      <c r="MT5" s="71"/>
      <c r="MU5" s="71"/>
      <c r="MV5" s="71"/>
      <c r="MW5" s="71"/>
      <c r="MX5" s="71"/>
      <c r="MY5" s="71"/>
      <c r="MZ5" s="71"/>
      <c r="NA5" s="71"/>
      <c r="NB5" s="71"/>
      <c r="NC5" s="71"/>
      <c r="ND5" s="71"/>
      <c r="NE5" s="71"/>
      <c r="NF5" s="71"/>
      <c r="NG5" s="71"/>
      <c r="NH5" s="71"/>
      <c r="NI5" s="71"/>
      <c r="NJ5" s="72"/>
    </row>
    <row r="6" spans="1:374" ht="15.6" hidden="1">
      <c r="A6" s="93"/>
      <c r="B6" s="9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8"/>
      <c r="EL6" s="22"/>
      <c r="EM6" s="22"/>
      <c r="EN6" s="22"/>
      <c r="EO6" s="22"/>
      <c r="EP6" s="22"/>
      <c r="EQ6" s="22"/>
      <c r="ER6" s="22"/>
      <c r="ES6" s="22"/>
      <c r="ET6" s="22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8"/>
      <c r="MY6" s="4"/>
      <c r="MZ6" s="4"/>
      <c r="NA6" s="4"/>
      <c r="NB6" s="4"/>
      <c r="NC6" s="4"/>
      <c r="ND6" s="4"/>
      <c r="NE6" s="4"/>
      <c r="NF6" s="4"/>
      <c r="NG6" s="28"/>
      <c r="NH6" s="4"/>
      <c r="NI6" s="4"/>
      <c r="NJ6" s="4"/>
    </row>
    <row r="7" spans="1:374" ht="15.6" hidden="1">
      <c r="A7" s="93"/>
      <c r="B7" s="9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7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8"/>
      <c r="MY7" s="4"/>
      <c r="MZ7" s="4"/>
      <c r="NA7" s="4"/>
      <c r="NB7" s="4"/>
      <c r="NC7" s="4"/>
      <c r="ND7" s="4"/>
      <c r="NE7" s="4"/>
      <c r="NF7" s="4"/>
      <c r="NG7" s="28"/>
      <c r="NH7" s="4"/>
      <c r="NI7" s="4"/>
      <c r="NJ7" s="4"/>
    </row>
    <row r="8" spans="1:374" ht="15.6" hidden="1">
      <c r="A8" s="93"/>
      <c r="B8" s="9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7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8"/>
      <c r="MY8" s="4"/>
      <c r="MZ8" s="4"/>
      <c r="NA8" s="4"/>
      <c r="NB8" s="4"/>
      <c r="NC8" s="4"/>
      <c r="ND8" s="4"/>
      <c r="NE8" s="4"/>
      <c r="NF8" s="4"/>
      <c r="NG8" s="28"/>
      <c r="NH8" s="4"/>
      <c r="NI8" s="4"/>
      <c r="NJ8" s="4"/>
    </row>
    <row r="9" spans="1:374" ht="15.6" hidden="1">
      <c r="A9" s="93"/>
      <c r="B9" s="9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7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8"/>
      <c r="MY9" s="4"/>
      <c r="MZ9" s="4"/>
      <c r="NA9" s="4"/>
      <c r="NB9" s="4"/>
      <c r="NC9" s="4"/>
      <c r="ND9" s="4"/>
      <c r="NE9" s="4"/>
      <c r="NF9" s="4"/>
      <c r="NG9" s="28"/>
      <c r="NH9" s="4"/>
      <c r="NI9" s="4"/>
      <c r="NJ9" s="4"/>
    </row>
    <row r="10" spans="1:374" ht="15.6" hidden="1">
      <c r="A10" s="93"/>
      <c r="B10" s="9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7"/>
      <c r="EL10" s="4"/>
      <c r="EM10" s="4"/>
      <c r="EN10" s="4"/>
      <c r="EO10" s="4"/>
      <c r="EP10" s="4"/>
      <c r="EQ10" s="4"/>
      <c r="ER10" s="4"/>
      <c r="ES10" s="4"/>
      <c r="ET10" s="30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8"/>
      <c r="MY10" s="4"/>
      <c r="MZ10" s="4"/>
      <c r="NA10" s="4"/>
      <c r="NB10" s="4"/>
      <c r="NC10" s="4"/>
      <c r="ND10" s="4"/>
      <c r="NE10" s="4"/>
      <c r="NF10" s="4"/>
      <c r="NG10" s="28"/>
      <c r="NH10" s="4"/>
      <c r="NI10" s="4"/>
      <c r="NJ10" s="4"/>
    </row>
    <row r="11" spans="1:374" ht="16.2" thickBot="1">
      <c r="A11" s="93"/>
      <c r="B11" s="93"/>
      <c r="C11" s="84" t="s">
        <v>791</v>
      </c>
      <c r="D11" s="85" t="s">
        <v>5</v>
      </c>
      <c r="E11" s="85" t="s">
        <v>6</v>
      </c>
      <c r="F11" s="68" t="s">
        <v>874</v>
      </c>
      <c r="G11" s="68" t="s">
        <v>7</v>
      </c>
      <c r="H11" s="68" t="s">
        <v>8</v>
      </c>
      <c r="I11" s="68" t="s">
        <v>792</v>
      </c>
      <c r="J11" s="68" t="s">
        <v>9</v>
      </c>
      <c r="K11" s="68" t="s">
        <v>10</v>
      </c>
      <c r="L11" s="85" t="s">
        <v>793</v>
      </c>
      <c r="M11" s="85" t="s">
        <v>9</v>
      </c>
      <c r="N11" s="85" t="s">
        <v>10</v>
      </c>
      <c r="O11" s="85" t="s">
        <v>794</v>
      </c>
      <c r="P11" s="85" t="s">
        <v>11</v>
      </c>
      <c r="Q11" s="85" t="s">
        <v>4</v>
      </c>
      <c r="R11" s="85" t="s">
        <v>795</v>
      </c>
      <c r="S11" s="85" t="s">
        <v>6</v>
      </c>
      <c r="T11" s="85" t="s">
        <v>12</v>
      </c>
      <c r="U11" s="85" t="s">
        <v>796</v>
      </c>
      <c r="V11" s="85" t="s">
        <v>6</v>
      </c>
      <c r="W11" s="85" t="s">
        <v>12</v>
      </c>
      <c r="X11" s="82" t="s">
        <v>797</v>
      </c>
      <c r="Y11" s="83" t="s">
        <v>10</v>
      </c>
      <c r="Z11" s="84" t="s">
        <v>13</v>
      </c>
      <c r="AA11" s="85" t="s">
        <v>798</v>
      </c>
      <c r="AB11" s="85" t="s">
        <v>14</v>
      </c>
      <c r="AC11" s="85" t="s">
        <v>15</v>
      </c>
      <c r="AD11" s="85" t="s">
        <v>799</v>
      </c>
      <c r="AE11" s="85" t="s">
        <v>4</v>
      </c>
      <c r="AF11" s="85" t="s">
        <v>5</v>
      </c>
      <c r="AG11" s="85" t="s">
        <v>800</v>
      </c>
      <c r="AH11" s="85" t="s">
        <v>12</v>
      </c>
      <c r="AI11" s="85" t="s">
        <v>7</v>
      </c>
      <c r="AJ11" s="76" t="s">
        <v>875</v>
      </c>
      <c r="AK11" s="99"/>
      <c r="AL11" s="99"/>
      <c r="AM11" s="76" t="s">
        <v>801</v>
      </c>
      <c r="AN11" s="99"/>
      <c r="AO11" s="99"/>
      <c r="AP11" s="76" t="s">
        <v>802</v>
      </c>
      <c r="AQ11" s="99"/>
      <c r="AR11" s="99"/>
      <c r="AS11" s="76" t="s">
        <v>803</v>
      </c>
      <c r="AT11" s="99"/>
      <c r="AU11" s="99"/>
      <c r="AV11" s="76" t="s">
        <v>804</v>
      </c>
      <c r="AW11" s="99"/>
      <c r="AX11" s="99"/>
      <c r="AY11" s="76" t="s">
        <v>805</v>
      </c>
      <c r="AZ11" s="99"/>
      <c r="BA11" s="99"/>
      <c r="BB11" s="84" t="s">
        <v>806</v>
      </c>
      <c r="BC11" s="85"/>
      <c r="BD11" s="85"/>
      <c r="BE11" s="82" t="s">
        <v>876</v>
      </c>
      <c r="BF11" s="83"/>
      <c r="BG11" s="84"/>
      <c r="BH11" s="82" t="s">
        <v>807</v>
      </c>
      <c r="BI11" s="83"/>
      <c r="BJ11" s="84"/>
      <c r="BK11" s="85" t="s">
        <v>808</v>
      </c>
      <c r="BL11" s="85"/>
      <c r="BM11" s="85"/>
      <c r="BN11" s="85" t="s">
        <v>809</v>
      </c>
      <c r="BO11" s="85"/>
      <c r="BP11" s="85"/>
      <c r="BQ11" s="85" t="s">
        <v>810</v>
      </c>
      <c r="BR11" s="85"/>
      <c r="BS11" s="85"/>
      <c r="BT11" s="81" t="s">
        <v>811</v>
      </c>
      <c r="BU11" s="81"/>
      <c r="BV11" s="81"/>
      <c r="BW11" s="85" t="s">
        <v>812</v>
      </c>
      <c r="BX11" s="85"/>
      <c r="BY11" s="85"/>
      <c r="BZ11" s="85" t="s">
        <v>813</v>
      </c>
      <c r="CA11" s="85"/>
      <c r="CB11" s="85"/>
      <c r="CC11" s="85" t="s">
        <v>814</v>
      </c>
      <c r="CD11" s="85"/>
      <c r="CE11" s="85"/>
      <c r="CF11" s="85" t="s">
        <v>815</v>
      </c>
      <c r="CG11" s="85"/>
      <c r="CH11" s="85"/>
      <c r="CI11" s="85" t="s">
        <v>877</v>
      </c>
      <c r="CJ11" s="85"/>
      <c r="CK11" s="85"/>
      <c r="CL11" s="78" t="s">
        <v>816</v>
      </c>
      <c r="CM11" s="78"/>
      <c r="CN11" s="78"/>
      <c r="CO11" s="78" t="s">
        <v>817</v>
      </c>
      <c r="CP11" s="78"/>
      <c r="CQ11" s="79"/>
      <c r="CR11" s="68" t="s">
        <v>818</v>
      </c>
      <c r="CS11" s="68"/>
      <c r="CT11" s="68"/>
      <c r="CU11" s="68" t="s">
        <v>819</v>
      </c>
      <c r="CV11" s="68"/>
      <c r="CW11" s="68"/>
      <c r="CX11" s="58" t="s">
        <v>820</v>
      </c>
      <c r="CY11" s="58"/>
      <c r="CZ11" s="58"/>
      <c r="DA11" s="68" t="s">
        <v>821</v>
      </c>
      <c r="DB11" s="68"/>
      <c r="DC11" s="68"/>
      <c r="DD11" s="68" t="s">
        <v>822</v>
      </c>
      <c r="DE11" s="68"/>
      <c r="DF11" s="76"/>
      <c r="DG11" s="68" t="s">
        <v>878</v>
      </c>
      <c r="DH11" s="68"/>
      <c r="DI11" s="68"/>
      <c r="DJ11" s="68" t="s">
        <v>897</v>
      </c>
      <c r="DK11" s="68"/>
      <c r="DL11" s="68"/>
      <c r="DM11" s="68" t="s">
        <v>898</v>
      </c>
      <c r="DN11" s="68"/>
      <c r="DO11" s="68"/>
      <c r="DP11" s="68" t="s">
        <v>899</v>
      </c>
      <c r="DQ11" s="68"/>
      <c r="DR11" s="68"/>
      <c r="DS11" s="68" t="s">
        <v>900</v>
      </c>
      <c r="DT11" s="68"/>
      <c r="DU11" s="68"/>
      <c r="DV11" s="68" t="s">
        <v>901</v>
      </c>
      <c r="DW11" s="68"/>
      <c r="DX11" s="68"/>
      <c r="DY11" s="68" t="s">
        <v>902</v>
      </c>
      <c r="DZ11" s="68"/>
      <c r="EA11" s="68"/>
      <c r="EB11" s="68" t="s">
        <v>903</v>
      </c>
      <c r="EC11" s="68"/>
      <c r="ED11" s="68"/>
      <c r="EE11" s="68" t="s">
        <v>904</v>
      </c>
      <c r="EF11" s="68"/>
      <c r="EG11" s="68"/>
      <c r="EH11" s="68" t="s">
        <v>905</v>
      </c>
      <c r="EI11" s="68"/>
      <c r="EJ11" s="68"/>
      <c r="EK11" s="71" t="s">
        <v>823</v>
      </c>
      <c r="EL11" s="71"/>
      <c r="EM11" s="72"/>
      <c r="EN11" s="67" t="s">
        <v>879</v>
      </c>
      <c r="EO11" s="71"/>
      <c r="EP11" s="72"/>
      <c r="EQ11" s="67" t="s">
        <v>824</v>
      </c>
      <c r="ER11" s="71"/>
      <c r="ES11" s="72"/>
      <c r="ET11" s="58" t="s">
        <v>825</v>
      </c>
      <c r="EU11" s="58"/>
      <c r="EV11" s="58"/>
      <c r="EW11" s="58" t="s">
        <v>826</v>
      </c>
      <c r="EX11" s="58"/>
      <c r="EY11" s="58"/>
      <c r="EZ11" s="58" t="s">
        <v>827</v>
      </c>
      <c r="FA11" s="58"/>
      <c r="FB11" s="58"/>
      <c r="FC11" s="58" t="s">
        <v>828</v>
      </c>
      <c r="FD11" s="58"/>
      <c r="FE11" s="58"/>
      <c r="FF11" s="58" t="s">
        <v>829</v>
      </c>
      <c r="FG11" s="58"/>
      <c r="FH11" s="67"/>
      <c r="FI11" s="58" t="s">
        <v>830</v>
      </c>
      <c r="FJ11" s="58"/>
      <c r="FK11" s="58"/>
      <c r="FL11" s="58" t="s">
        <v>907</v>
      </c>
      <c r="FM11" s="58"/>
      <c r="FN11" s="58"/>
      <c r="FO11" s="58" t="s">
        <v>831</v>
      </c>
      <c r="FP11" s="58"/>
      <c r="FQ11" s="58"/>
      <c r="FR11" s="58" t="s">
        <v>880</v>
      </c>
      <c r="FS11" s="58"/>
      <c r="FT11" s="58"/>
      <c r="FU11" s="58" t="s">
        <v>832</v>
      </c>
      <c r="FV11" s="58"/>
      <c r="FW11" s="58"/>
      <c r="FX11" s="58" t="s">
        <v>833</v>
      </c>
      <c r="FY11" s="58"/>
      <c r="FZ11" s="58"/>
      <c r="GA11" s="58" t="s">
        <v>834</v>
      </c>
      <c r="GB11" s="58"/>
      <c r="GC11" s="58"/>
      <c r="GD11" s="58" t="s">
        <v>835</v>
      </c>
      <c r="GE11" s="58"/>
      <c r="GF11" s="58"/>
      <c r="GG11" s="58" t="s">
        <v>836</v>
      </c>
      <c r="GH11" s="58"/>
      <c r="GI11" s="58"/>
      <c r="GJ11" s="58" t="s">
        <v>837</v>
      </c>
      <c r="GK11" s="58"/>
      <c r="GL11" s="58"/>
      <c r="GM11" s="58" t="s">
        <v>838</v>
      </c>
      <c r="GN11" s="58"/>
      <c r="GO11" s="58"/>
      <c r="GP11" s="58" t="s">
        <v>839</v>
      </c>
      <c r="GQ11" s="58"/>
      <c r="GR11" s="58"/>
      <c r="GS11" s="58" t="s">
        <v>840</v>
      </c>
      <c r="GT11" s="58"/>
      <c r="GU11" s="58"/>
      <c r="GV11" s="58" t="s">
        <v>881</v>
      </c>
      <c r="GW11" s="58"/>
      <c r="GX11" s="58"/>
      <c r="GY11" s="58" t="s">
        <v>841</v>
      </c>
      <c r="GZ11" s="58"/>
      <c r="HA11" s="58"/>
      <c r="HB11" s="58" t="s">
        <v>842</v>
      </c>
      <c r="HC11" s="58"/>
      <c r="HD11" s="58"/>
      <c r="HE11" s="67" t="s">
        <v>843</v>
      </c>
      <c r="HF11" s="71"/>
      <c r="HG11" s="72"/>
      <c r="HH11" s="67" t="s">
        <v>844</v>
      </c>
      <c r="HI11" s="71"/>
      <c r="HJ11" s="72"/>
      <c r="HK11" s="67" t="s">
        <v>845</v>
      </c>
      <c r="HL11" s="71"/>
      <c r="HM11" s="72"/>
      <c r="HN11" s="67" t="s">
        <v>846</v>
      </c>
      <c r="HO11" s="71"/>
      <c r="HP11" s="72"/>
      <c r="HQ11" s="67" t="s">
        <v>847</v>
      </c>
      <c r="HR11" s="71"/>
      <c r="HS11" s="72"/>
      <c r="HT11" s="67" t="s">
        <v>882</v>
      </c>
      <c r="HU11" s="71"/>
      <c r="HV11" s="72"/>
      <c r="HW11" s="67" t="s">
        <v>883</v>
      </c>
      <c r="HX11" s="71"/>
      <c r="HY11" s="72"/>
      <c r="HZ11" s="67" t="s">
        <v>884</v>
      </c>
      <c r="IA11" s="71"/>
      <c r="IB11" s="72"/>
      <c r="IC11" s="67" t="s">
        <v>885</v>
      </c>
      <c r="ID11" s="71"/>
      <c r="IE11" s="72"/>
      <c r="IF11" s="67" t="s">
        <v>886</v>
      </c>
      <c r="IG11" s="71"/>
      <c r="IH11" s="72"/>
      <c r="II11" s="67" t="s">
        <v>887</v>
      </c>
      <c r="IJ11" s="71"/>
      <c r="IK11" s="72"/>
      <c r="IL11" s="67" t="s">
        <v>888</v>
      </c>
      <c r="IM11" s="71"/>
      <c r="IN11" s="72"/>
      <c r="IO11" s="67" t="s">
        <v>889</v>
      </c>
      <c r="IP11" s="71"/>
      <c r="IQ11" s="72"/>
      <c r="IR11" s="72" t="s">
        <v>890</v>
      </c>
      <c r="IS11" s="58"/>
      <c r="IT11" s="58"/>
      <c r="IU11" s="58" t="s">
        <v>891</v>
      </c>
      <c r="IV11" s="58"/>
      <c r="IW11" s="58"/>
      <c r="IX11" s="58" t="s">
        <v>848</v>
      </c>
      <c r="IY11" s="58"/>
      <c r="IZ11" s="58"/>
      <c r="JA11" s="58" t="s">
        <v>849</v>
      </c>
      <c r="JB11" s="58"/>
      <c r="JC11" s="58"/>
      <c r="JD11" s="58" t="s">
        <v>892</v>
      </c>
      <c r="JE11" s="58"/>
      <c r="JF11" s="58"/>
      <c r="JG11" s="58" t="s">
        <v>850</v>
      </c>
      <c r="JH11" s="58"/>
      <c r="JI11" s="58"/>
      <c r="JJ11" s="58" t="s">
        <v>851</v>
      </c>
      <c r="JK11" s="58"/>
      <c r="JL11" s="58"/>
      <c r="JM11" s="58" t="s">
        <v>852</v>
      </c>
      <c r="JN11" s="58"/>
      <c r="JO11" s="58"/>
      <c r="JP11" s="58" t="s">
        <v>853</v>
      </c>
      <c r="JQ11" s="58"/>
      <c r="JR11" s="58"/>
      <c r="JS11" s="121" t="s">
        <v>854</v>
      </c>
      <c r="JT11" s="122"/>
      <c r="JU11" s="123"/>
      <c r="JV11" s="121" t="s">
        <v>855</v>
      </c>
      <c r="JW11" s="122"/>
      <c r="JX11" s="123"/>
      <c r="JY11" s="121" t="s">
        <v>856</v>
      </c>
      <c r="JZ11" s="122"/>
      <c r="KA11" s="123"/>
      <c r="KB11" s="121" t="s">
        <v>908</v>
      </c>
      <c r="KC11" s="122"/>
      <c r="KD11" s="123"/>
      <c r="KE11" s="121" t="s">
        <v>909</v>
      </c>
      <c r="KF11" s="122"/>
      <c r="KG11" s="123"/>
      <c r="KH11" s="121" t="s">
        <v>910</v>
      </c>
      <c r="KI11" s="122"/>
      <c r="KJ11" s="123"/>
      <c r="KK11" s="121" t="s">
        <v>911</v>
      </c>
      <c r="KL11" s="122"/>
      <c r="KM11" s="123"/>
      <c r="KN11" s="121" t="s">
        <v>912</v>
      </c>
      <c r="KO11" s="122"/>
      <c r="KP11" s="123"/>
      <c r="KQ11" s="121" t="s">
        <v>913</v>
      </c>
      <c r="KR11" s="122"/>
      <c r="KS11" s="123"/>
      <c r="KT11" s="121" t="s">
        <v>914</v>
      </c>
      <c r="KU11" s="122"/>
      <c r="KV11" s="123"/>
      <c r="KW11" s="121" t="s">
        <v>915</v>
      </c>
      <c r="KX11" s="122"/>
      <c r="KY11" s="123"/>
      <c r="KZ11" s="58" t="s">
        <v>857</v>
      </c>
      <c r="LA11" s="58"/>
      <c r="LB11" s="58"/>
      <c r="LC11" s="58" t="s">
        <v>893</v>
      </c>
      <c r="LD11" s="58"/>
      <c r="LE11" s="58"/>
      <c r="LF11" s="58" t="s">
        <v>858</v>
      </c>
      <c r="LG11" s="58"/>
      <c r="LH11" s="58"/>
      <c r="LI11" s="58" t="s">
        <v>859</v>
      </c>
      <c r="LJ11" s="58"/>
      <c r="LK11" s="58"/>
      <c r="LL11" s="58" t="s">
        <v>860</v>
      </c>
      <c r="LM11" s="58"/>
      <c r="LN11" s="58"/>
      <c r="LO11" s="58" t="s">
        <v>861</v>
      </c>
      <c r="LP11" s="58"/>
      <c r="LQ11" s="58"/>
      <c r="LR11" s="58" t="s">
        <v>862</v>
      </c>
      <c r="LS11" s="58"/>
      <c r="LT11" s="58"/>
      <c r="LU11" s="58" t="s">
        <v>863</v>
      </c>
      <c r="LV11" s="58"/>
      <c r="LW11" s="58"/>
      <c r="LX11" s="58" t="s">
        <v>864</v>
      </c>
      <c r="LY11" s="58"/>
      <c r="LZ11" s="58"/>
      <c r="MA11" s="58" t="s">
        <v>865</v>
      </c>
      <c r="MB11" s="58"/>
      <c r="MC11" s="58"/>
      <c r="MD11" s="58" t="s">
        <v>866</v>
      </c>
      <c r="ME11" s="58"/>
      <c r="MF11" s="58"/>
      <c r="MG11" s="58" t="s">
        <v>894</v>
      </c>
      <c r="MH11" s="58"/>
      <c r="MI11" s="58"/>
      <c r="MJ11" s="58" t="s">
        <v>867</v>
      </c>
      <c r="MK11" s="58"/>
      <c r="ML11" s="58"/>
      <c r="MM11" s="58" t="s">
        <v>868</v>
      </c>
      <c r="MN11" s="58"/>
      <c r="MO11" s="58"/>
      <c r="MP11" s="58" t="s">
        <v>869</v>
      </c>
      <c r="MQ11" s="58"/>
      <c r="MR11" s="58"/>
      <c r="MS11" s="58" t="s">
        <v>870</v>
      </c>
      <c r="MT11" s="58"/>
      <c r="MU11" s="58"/>
      <c r="MV11" s="58" t="s">
        <v>871</v>
      </c>
      <c r="MW11" s="58"/>
      <c r="MX11" s="67"/>
      <c r="MY11" s="58" t="s">
        <v>872</v>
      </c>
      <c r="MZ11" s="58"/>
      <c r="NA11" s="67"/>
      <c r="NB11" s="58" t="s">
        <v>873</v>
      </c>
      <c r="NC11" s="58"/>
      <c r="ND11" s="67"/>
      <c r="NE11" s="58" t="s">
        <v>895</v>
      </c>
      <c r="NF11" s="58"/>
      <c r="NG11" s="67"/>
      <c r="NH11" s="67" t="s">
        <v>916</v>
      </c>
      <c r="NI11" s="108"/>
      <c r="NJ11" s="109"/>
    </row>
    <row r="12" spans="1:374" ht="99.75" customHeight="1" thickBot="1">
      <c r="A12" s="93"/>
      <c r="B12" s="93"/>
      <c r="C12" s="54" t="s">
        <v>917</v>
      </c>
      <c r="D12" s="55"/>
      <c r="E12" s="56"/>
      <c r="F12" s="54" t="s">
        <v>919</v>
      </c>
      <c r="G12" s="55"/>
      <c r="H12" s="56"/>
      <c r="I12" s="54" t="s">
        <v>479</v>
      </c>
      <c r="J12" s="55"/>
      <c r="K12" s="56"/>
      <c r="L12" s="54" t="s">
        <v>922</v>
      </c>
      <c r="M12" s="55"/>
      <c r="N12" s="56"/>
      <c r="O12" s="54" t="s">
        <v>926</v>
      </c>
      <c r="P12" s="55"/>
      <c r="Q12" s="56"/>
      <c r="R12" s="54" t="s">
        <v>928</v>
      </c>
      <c r="S12" s="55"/>
      <c r="T12" s="56"/>
      <c r="U12" s="54" t="s">
        <v>932</v>
      </c>
      <c r="V12" s="55"/>
      <c r="W12" s="56"/>
      <c r="X12" s="54" t="s">
        <v>936</v>
      </c>
      <c r="Y12" s="55"/>
      <c r="Z12" s="56"/>
      <c r="AA12" s="54" t="s">
        <v>940</v>
      </c>
      <c r="AB12" s="55"/>
      <c r="AC12" s="56"/>
      <c r="AD12" s="54" t="s">
        <v>944</v>
      </c>
      <c r="AE12" s="55"/>
      <c r="AF12" s="56"/>
      <c r="AG12" s="54" t="s">
        <v>947</v>
      </c>
      <c r="AH12" s="55"/>
      <c r="AI12" s="56"/>
      <c r="AJ12" s="54" t="s">
        <v>951</v>
      </c>
      <c r="AK12" s="55"/>
      <c r="AL12" s="56"/>
      <c r="AM12" s="54" t="s">
        <v>953</v>
      </c>
      <c r="AN12" s="55"/>
      <c r="AO12" s="56"/>
      <c r="AP12" s="54" t="s">
        <v>956</v>
      </c>
      <c r="AQ12" s="55"/>
      <c r="AR12" s="56"/>
      <c r="AS12" s="54" t="s">
        <v>959</v>
      </c>
      <c r="AT12" s="55"/>
      <c r="AU12" s="56"/>
      <c r="AV12" s="54" t="s">
        <v>963</v>
      </c>
      <c r="AW12" s="55"/>
      <c r="AX12" s="56"/>
      <c r="AY12" s="54" t="s">
        <v>966</v>
      </c>
      <c r="AZ12" s="55"/>
      <c r="BA12" s="56"/>
      <c r="BB12" s="100" t="s">
        <v>970</v>
      </c>
      <c r="BC12" s="101"/>
      <c r="BD12" s="102"/>
      <c r="BE12" s="54" t="s">
        <v>971</v>
      </c>
      <c r="BF12" s="55"/>
      <c r="BG12" s="56"/>
      <c r="BH12" s="54" t="s">
        <v>975</v>
      </c>
      <c r="BI12" s="55"/>
      <c r="BJ12" s="56"/>
      <c r="BK12" s="54" t="s">
        <v>978</v>
      </c>
      <c r="BL12" s="55"/>
      <c r="BM12" s="56"/>
      <c r="BN12" s="54" t="s">
        <v>979</v>
      </c>
      <c r="BO12" s="55"/>
      <c r="BP12" s="56"/>
      <c r="BQ12" s="54" t="s">
        <v>983</v>
      </c>
      <c r="BR12" s="55"/>
      <c r="BS12" s="56"/>
      <c r="BT12" s="54" t="s">
        <v>985</v>
      </c>
      <c r="BU12" s="55"/>
      <c r="BV12" s="56"/>
      <c r="BW12" s="54" t="s">
        <v>989</v>
      </c>
      <c r="BX12" s="55"/>
      <c r="BY12" s="56"/>
      <c r="BZ12" s="54" t="s">
        <v>993</v>
      </c>
      <c r="CA12" s="55"/>
      <c r="CB12" s="56"/>
      <c r="CC12" s="54" t="s">
        <v>553</v>
      </c>
      <c r="CD12" s="55"/>
      <c r="CE12" s="56"/>
      <c r="CF12" s="54" t="s">
        <v>995</v>
      </c>
      <c r="CG12" s="55"/>
      <c r="CH12" s="56"/>
      <c r="CI12" s="54" t="s">
        <v>999</v>
      </c>
      <c r="CJ12" s="55"/>
      <c r="CK12" s="56"/>
      <c r="CL12" s="54" t="s">
        <v>1003</v>
      </c>
      <c r="CM12" s="55"/>
      <c r="CN12" s="56"/>
      <c r="CO12" s="54" t="s">
        <v>1005</v>
      </c>
      <c r="CP12" s="55"/>
      <c r="CQ12" s="56"/>
      <c r="CR12" s="54" t="s">
        <v>1008</v>
      </c>
      <c r="CS12" s="55"/>
      <c r="CT12" s="56"/>
      <c r="CU12" s="54" t="s">
        <v>1011</v>
      </c>
      <c r="CV12" s="55"/>
      <c r="CW12" s="56"/>
      <c r="CX12" s="54" t="s">
        <v>1013</v>
      </c>
      <c r="CY12" s="55"/>
      <c r="CZ12" s="56"/>
      <c r="DA12" s="54" t="s">
        <v>1017</v>
      </c>
      <c r="DB12" s="55"/>
      <c r="DC12" s="56"/>
      <c r="DD12" s="54" t="s">
        <v>1018</v>
      </c>
      <c r="DE12" s="55"/>
      <c r="DF12" s="56"/>
      <c r="DG12" s="54" t="s">
        <v>1022</v>
      </c>
      <c r="DH12" s="55"/>
      <c r="DI12" s="56"/>
      <c r="DJ12" s="54" t="s">
        <v>1023</v>
      </c>
      <c r="DK12" s="55"/>
      <c r="DL12" s="56"/>
      <c r="DM12" s="54" t="s">
        <v>1024</v>
      </c>
      <c r="DN12" s="55"/>
      <c r="DO12" s="56"/>
      <c r="DP12" s="54" t="s">
        <v>1028</v>
      </c>
      <c r="DQ12" s="55"/>
      <c r="DR12" s="56"/>
      <c r="DS12" s="54" t="s">
        <v>1032</v>
      </c>
      <c r="DT12" s="55"/>
      <c r="DU12" s="56"/>
      <c r="DV12" s="100" t="s">
        <v>1035</v>
      </c>
      <c r="DW12" s="101"/>
      <c r="DX12" s="102"/>
      <c r="DY12" s="54" t="s">
        <v>1038</v>
      </c>
      <c r="DZ12" s="55"/>
      <c r="EA12" s="56"/>
      <c r="EB12" s="54" t="s">
        <v>1041</v>
      </c>
      <c r="EC12" s="55"/>
      <c r="ED12" s="56"/>
      <c r="EE12" s="54" t="s">
        <v>1042</v>
      </c>
      <c r="EF12" s="55"/>
      <c r="EG12" s="56"/>
      <c r="EH12" s="54" t="s">
        <v>1046</v>
      </c>
      <c r="EI12" s="55"/>
      <c r="EJ12" s="56"/>
      <c r="EK12" s="54" t="s">
        <v>1049</v>
      </c>
      <c r="EL12" s="55"/>
      <c r="EM12" s="56"/>
      <c r="EN12" s="54" t="s">
        <v>1051</v>
      </c>
      <c r="EO12" s="55"/>
      <c r="EP12" s="56"/>
      <c r="EQ12" s="54" t="s">
        <v>1053</v>
      </c>
      <c r="ER12" s="55"/>
      <c r="ES12" s="56"/>
      <c r="ET12" s="54" t="s">
        <v>1056</v>
      </c>
      <c r="EU12" s="55"/>
      <c r="EV12" s="56"/>
      <c r="EW12" s="54" t="s">
        <v>1060</v>
      </c>
      <c r="EX12" s="55"/>
      <c r="EY12" s="56"/>
      <c r="EZ12" s="54" t="s">
        <v>1062</v>
      </c>
      <c r="FA12" s="55"/>
      <c r="FB12" s="56"/>
      <c r="FC12" s="54" t="s">
        <v>1066</v>
      </c>
      <c r="FD12" s="55"/>
      <c r="FE12" s="56"/>
      <c r="FF12" s="54" t="s">
        <v>1069</v>
      </c>
      <c r="FG12" s="55"/>
      <c r="FH12" s="56"/>
      <c r="FI12" s="54" t="s">
        <v>1073</v>
      </c>
      <c r="FJ12" s="55"/>
      <c r="FK12" s="56"/>
      <c r="FL12" s="54" t="s">
        <v>1077</v>
      </c>
      <c r="FM12" s="55"/>
      <c r="FN12" s="56"/>
      <c r="FO12" s="54" t="s">
        <v>1078</v>
      </c>
      <c r="FP12" s="55"/>
      <c r="FQ12" s="56"/>
      <c r="FR12" s="54" t="s">
        <v>1079</v>
      </c>
      <c r="FS12" s="55"/>
      <c r="FT12" s="56"/>
      <c r="FU12" s="54" t="s">
        <v>1081</v>
      </c>
      <c r="FV12" s="55"/>
      <c r="FW12" s="56"/>
      <c r="FX12" s="54" t="s">
        <v>1084</v>
      </c>
      <c r="FY12" s="55"/>
      <c r="FZ12" s="56"/>
      <c r="GA12" s="110" t="s">
        <v>1087</v>
      </c>
      <c r="GB12" s="111"/>
      <c r="GC12" s="112"/>
      <c r="GD12" s="54" t="s">
        <v>1091</v>
      </c>
      <c r="GE12" s="55"/>
      <c r="GF12" s="56"/>
      <c r="GG12" s="54" t="s">
        <v>1095</v>
      </c>
      <c r="GH12" s="55"/>
      <c r="GI12" s="56"/>
      <c r="GJ12" s="54" t="s">
        <v>1096</v>
      </c>
      <c r="GK12" s="55"/>
      <c r="GL12" s="56"/>
      <c r="GM12" s="54" t="s">
        <v>1103</v>
      </c>
      <c r="GN12" s="55"/>
      <c r="GO12" s="56"/>
      <c r="GP12" s="54" t="s">
        <v>1106</v>
      </c>
      <c r="GQ12" s="55"/>
      <c r="GR12" s="56"/>
      <c r="GS12" s="54" t="s">
        <v>1107</v>
      </c>
      <c r="GT12" s="55"/>
      <c r="GU12" s="56"/>
      <c r="GV12" s="54" t="s">
        <v>1111</v>
      </c>
      <c r="GW12" s="55"/>
      <c r="GX12" s="56"/>
      <c r="GY12" s="110" t="s">
        <v>1113</v>
      </c>
      <c r="GZ12" s="111"/>
      <c r="HA12" s="112"/>
      <c r="HB12" s="116" t="s">
        <v>1116</v>
      </c>
      <c r="HC12" s="117"/>
      <c r="HD12" s="118"/>
      <c r="HE12" s="54" t="s">
        <v>1119</v>
      </c>
      <c r="HF12" s="55"/>
      <c r="HG12" s="56"/>
      <c r="HH12" s="54" t="s">
        <v>1120</v>
      </c>
      <c r="HI12" s="55"/>
      <c r="HJ12" s="56"/>
      <c r="HK12" s="54" t="s">
        <v>1124</v>
      </c>
      <c r="HL12" s="55"/>
      <c r="HM12" s="56"/>
      <c r="HN12" s="54" t="s">
        <v>1128</v>
      </c>
      <c r="HO12" s="55"/>
      <c r="HP12" s="56"/>
      <c r="HQ12" s="54" t="s">
        <v>1132</v>
      </c>
      <c r="HR12" s="55"/>
      <c r="HS12" s="56"/>
      <c r="HT12" s="113" t="s">
        <v>1136</v>
      </c>
      <c r="HU12" s="114"/>
      <c r="HV12" s="115"/>
      <c r="HW12" s="110" t="s">
        <v>1138</v>
      </c>
      <c r="HX12" s="111"/>
      <c r="HY12" s="112"/>
      <c r="HZ12" s="110" t="s">
        <v>1142</v>
      </c>
      <c r="IA12" s="111"/>
      <c r="IB12" s="112"/>
      <c r="IC12" s="110" t="s">
        <v>1146</v>
      </c>
      <c r="ID12" s="111"/>
      <c r="IE12" s="112"/>
      <c r="IF12" s="110" t="s">
        <v>1150</v>
      </c>
      <c r="IG12" s="111"/>
      <c r="IH12" s="112"/>
      <c r="II12" s="110" t="s">
        <v>1151</v>
      </c>
      <c r="IJ12" s="111"/>
      <c r="IK12" s="112"/>
      <c r="IL12" s="110" t="s">
        <v>1155</v>
      </c>
      <c r="IM12" s="111"/>
      <c r="IN12" s="112"/>
      <c r="IO12" s="110" t="s">
        <v>1158</v>
      </c>
      <c r="IP12" s="111"/>
      <c r="IQ12" s="112"/>
      <c r="IR12" s="110" t="s">
        <v>1161</v>
      </c>
      <c r="IS12" s="111"/>
      <c r="IT12" s="112"/>
      <c r="IU12" s="110" t="s">
        <v>1162</v>
      </c>
      <c r="IV12" s="111"/>
      <c r="IW12" s="112"/>
      <c r="IX12" s="110" t="s">
        <v>1165</v>
      </c>
      <c r="IY12" s="111"/>
      <c r="IZ12" s="112"/>
      <c r="JA12" s="110" t="s">
        <v>1168</v>
      </c>
      <c r="JB12" s="111"/>
      <c r="JC12" s="112"/>
      <c r="JD12" s="110" t="s">
        <v>1172</v>
      </c>
      <c r="JE12" s="111"/>
      <c r="JF12" s="112"/>
      <c r="JG12" s="110" t="s">
        <v>1175</v>
      </c>
      <c r="JH12" s="111"/>
      <c r="JI12" s="112"/>
      <c r="JJ12" s="113" t="s">
        <v>1177</v>
      </c>
      <c r="JK12" s="114"/>
      <c r="JL12" s="115"/>
      <c r="JM12" s="110" t="s">
        <v>1181</v>
      </c>
      <c r="JN12" s="111"/>
      <c r="JO12" s="112"/>
      <c r="JP12" s="110" t="s">
        <v>1185</v>
      </c>
      <c r="JQ12" s="111"/>
      <c r="JR12" s="112"/>
      <c r="JS12" s="110" t="s">
        <v>1187</v>
      </c>
      <c r="JT12" s="111"/>
      <c r="JU12" s="112"/>
      <c r="JV12" s="110" t="s">
        <v>1188</v>
      </c>
      <c r="JW12" s="111"/>
      <c r="JX12" s="112"/>
      <c r="JY12" s="110" t="s">
        <v>1191</v>
      </c>
      <c r="JZ12" s="111"/>
      <c r="KA12" s="112"/>
      <c r="KB12" s="110" t="s">
        <v>1193</v>
      </c>
      <c r="KC12" s="111"/>
      <c r="KD12" s="112"/>
      <c r="KE12" s="110" t="s">
        <v>1197</v>
      </c>
      <c r="KF12" s="111"/>
      <c r="KG12" s="112"/>
      <c r="KH12" s="110" t="s">
        <v>1201</v>
      </c>
      <c r="KI12" s="111"/>
      <c r="KJ12" s="112"/>
      <c r="KK12" s="110" t="s">
        <v>1205</v>
      </c>
      <c r="KL12" s="111"/>
      <c r="KM12" s="112"/>
      <c r="KN12" s="110" t="s">
        <v>1207</v>
      </c>
      <c r="KO12" s="111"/>
      <c r="KP12" s="112"/>
      <c r="KQ12" s="110" t="s">
        <v>1208</v>
      </c>
      <c r="KR12" s="111"/>
      <c r="KS12" s="112"/>
      <c r="KT12" s="110" t="s">
        <v>1212</v>
      </c>
      <c r="KU12" s="111"/>
      <c r="KV12" s="112"/>
      <c r="KW12" s="110" t="s">
        <v>1216</v>
      </c>
      <c r="KX12" s="111"/>
      <c r="KY12" s="112"/>
      <c r="KZ12" s="110" t="s">
        <v>1222</v>
      </c>
      <c r="LA12" s="111"/>
      <c r="LB12" s="112"/>
      <c r="LC12" s="110" t="s">
        <v>1225</v>
      </c>
      <c r="LD12" s="111"/>
      <c r="LE12" s="112"/>
      <c r="LF12" s="110" t="s">
        <v>1227</v>
      </c>
      <c r="LG12" s="111"/>
      <c r="LH12" s="112"/>
      <c r="LI12" s="113" t="s">
        <v>1231</v>
      </c>
      <c r="LJ12" s="114"/>
      <c r="LK12" s="115"/>
      <c r="LL12" s="110" t="s">
        <v>1235</v>
      </c>
      <c r="LM12" s="111"/>
      <c r="LN12" s="112"/>
      <c r="LO12" s="110" t="s">
        <v>1236</v>
      </c>
      <c r="LP12" s="111"/>
      <c r="LQ12" s="112"/>
      <c r="LR12" s="110" t="s">
        <v>1237</v>
      </c>
      <c r="LS12" s="111"/>
      <c r="LT12" s="112"/>
      <c r="LU12" s="110" t="s">
        <v>1238</v>
      </c>
      <c r="LV12" s="111"/>
      <c r="LW12" s="112"/>
      <c r="LX12" s="110" t="s">
        <v>1241</v>
      </c>
      <c r="LY12" s="111"/>
      <c r="LZ12" s="112"/>
      <c r="MA12" s="110" t="s">
        <v>1243</v>
      </c>
      <c r="MB12" s="111"/>
      <c r="MC12" s="112"/>
      <c r="MD12" s="110" t="s">
        <v>1244</v>
      </c>
      <c r="ME12" s="111"/>
      <c r="MF12" s="112"/>
      <c r="MG12" s="110" t="s">
        <v>1248</v>
      </c>
      <c r="MH12" s="111"/>
      <c r="MI12" s="112"/>
      <c r="MJ12" s="110" t="s">
        <v>1250</v>
      </c>
      <c r="MK12" s="111"/>
      <c r="ML12" s="112"/>
      <c r="MM12" s="110" t="s">
        <v>1251</v>
      </c>
      <c r="MN12" s="111"/>
      <c r="MO12" s="112"/>
      <c r="MP12" s="110" t="s">
        <v>1254</v>
      </c>
      <c r="MQ12" s="111"/>
      <c r="MR12" s="112"/>
      <c r="MS12" s="110" t="s">
        <v>1255</v>
      </c>
      <c r="MT12" s="111"/>
      <c r="MU12" s="112"/>
      <c r="MV12" s="110" t="s">
        <v>1257</v>
      </c>
      <c r="MW12" s="111"/>
      <c r="MX12" s="112"/>
      <c r="MY12" s="110" t="s">
        <v>1261</v>
      </c>
      <c r="MZ12" s="111"/>
      <c r="NA12" s="112"/>
      <c r="NB12" s="110" t="s">
        <v>1265</v>
      </c>
      <c r="NC12" s="111"/>
      <c r="ND12" s="112"/>
      <c r="NE12" s="110" t="s">
        <v>1268</v>
      </c>
      <c r="NF12" s="111"/>
      <c r="NG12" s="112"/>
      <c r="NH12" s="110" t="s">
        <v>1271</v>
      </c>
      <c r="NI12" s="111"/>
      <c r="NJ12" s="112"/>
    </row>
    <row r="13" spans="1:374" ht="96.6" thickBot="1">
      <c r="A13" s="93"/>
      <c r="B13" s="93"/>
      <c r="C13" s="18" t="s">
        <v>41</v>
      </c>
      <c r="D13" s="19" t="s">
        <v>918</v>
      </c>
      <c r="E13" s="20" t="s">
        <v>43</v>
      </c>
      <c r="F13" s="18" t="s">
        <v>920</v>
      </c>
      <c r="G13" s="19" t="s">
        <v>53</v>
      </c>
      <c r="H13" s="20" t="s">
        <v>265</v>
      </c>
      <c r="I13" s="18" t="s">
        <v>480</v>
      </c>
      <c r="J13" s="19" t="s">
        <v>363</v>
      </c>
      <c r="K13" s="20" t="s">
        <v>921</v>
      </c>
      <c r="L13" s="18" t="s">
        <v>923</v>
      </c>
      <c r="M13" s="19" t="s">
        <v>924</v>
      </c>
      <c r="N13" s="20" t="s">
        <v>925</v>
      </c>
      <c r="O13" s="18" t="s">
        <v>923</v>
      </c>
      <c r="P13" s="19" t="s">
        <v>924</v>
      </c>
      <c r="Q13" s="20" t="s">
        <v>927</v>
      </c>
      <c r="R13" s="18" t="s">
        <v>929</v>
      </c>
      <c r="S13" s="19" t="s">
        <v>930</v>
      </c>
      <c r="T13" s="20" t="s">
        <v>931</v>
      </c>
      <c r="U13" s="18" t="s">
        <v>933</v>
      </c>
      <c r="V13" s="19" t="s">
        <v>934</v>
      </c>
      <c r="W13" s="20" t="s">
        <v>935</v>
      </c>
      <c r="X13" s="18" t="s">
        <v>937</v>
      </c>
      <c r="Y13" s="19" t="s">
        <v>938</v>
      </c>
      <c r="Z13" s="20" t="s">
        <v>939</v>
      </c>
      <c r="AA13" s="18" t="s">
        <v>941</v>
      </c>
      <c r="AB13" s="19" t="s">
        <v>942</v>
      </c>
      <c r="AC13" s="20" t="s">
        <v>943</v>
      </c>
      <c r="AD13" s="18" t="s">
        <v>945</v>
      </c>
      <c r="AE13" s="19" t="s">
        <v>65</v>
      </c>
      <c r="AF13" s="20" t="s">
        <v>946</v>
      </c>
      <c r="AG13" s="36" t="s">
        <v>948</v>
      </c>
      <c r="AH13" s="19" t="s">
        <v>949</v>
      </c>
      <c r="AI13" s="20" t="s">
        <v>950</v>
      </c>
      <c r="AJ13" s="18" t="s">
        <v>48</v>
      </c>
      <c r="AK13" s="19" t="s">
        <v>952</v>
      </c>
      <c r="AL13" s="20" t="s">
        <v>279</v>
      </c>
      <c r="AM13" s="18" t="s">
        <v>954</v>
      </c>
      <c r="AN13" s="19" t="s">
        <v>62</v>
      </c>
      <c r="AO13" s="20" t="s">
        <v>955</v>
      </c>
      <c r="AP13" s="18" t="s">
        <v>957</v>
      </c>
      <c r="AQ13" s="19" t="s">
        <v>958</v>
      </c>
      <c r="AR13" s="20" t="s">
        <v>507</v>
      </c>
      <c r="AS13" s="18" t="s">
        <v>960</v>
      </c>
      <c r="AT13" s="19" t="s">
        <v>961</v>
      </c>
      <c r="AU13" s="20" t="s">
        <v>962</v>
      </c>
      <c r="AV13" s="18" t="s">
        <v>340</v>
      </c>
      <c r="AW13" s="19" t="s">
        <v>964</v>
      </c>
      <c r="AX13" s="20" t="s">
        <v>965</v>
      </c>
      <c r="AY13" s="18" t="s">
        <v>967</v>
      </c>
      <c r="AZ13" s="19" t="s">
        <v>968</v>
      </c>
      <c r="BA13" s="20" t="s">
        <v>969</v>
      </c>
      <c r="BB13" s="18" t="s">
        <v>170</v>
      </c>
      <c r="BC13" s="19" t="s">
        <v>171</v>
      </c>
      <c r="BD13" s="20" t="s">
        <v>540</v>
      </c>
      <c r="BE13" s="18" t="s">
        <v>972</v>
      </c>
      <c r="BF13" s="19" t="s">
        <v>973</v>
      </c>
      <c r="BG13" s="20" t="s">
        <v>974</v>
      </c>
      <c r="BH13" s="18" t="s">
        <v>976</v>
      </c>
      <c r="BI13" s="19" t="s">
        <v>977</v>
      </c>
      <c r="BJ13" s="20" t="s">
        <v>135</v>
      </c>
      <c r="BK13" s="18" t="s">
        <v>526</v>
      </c>
      <c r="BL13" s="19" t="s">
        <v>551</v>
      </c>
      <c r="BM13" s="20" t="s">
        <v>206</v>
      </c>
      <c r="BN13" s="18" t="s">
        <v>980</v>
      </c>
      <c r="BO13" s="19" t="s">
        <v>981</v>
      </c>
      <c r="BP13" s="20" t="s">
        <v>982</v>
      </c>
      <c r="BQ13" s="18" t="s">
        <v>984</v>
      </c>
      <c r="BR13" s="19" t="s">
        <v>551</v>
      </c>
      <c r="BS13" s="20" t="s">
        <v>552</v>
      </c>
      <c r="BT13" s="18" t="s">
        <v>986</v>
      </c>
      <c r="BU13" s="19" t="s">
        <v>987</v>
      </c>
      <c r="BV13" s="20" t="s">
        <v>988</v>
      </c>
      <c r="BW13" s="18" t="s">
        <v>990</v>
      </c>
      <c r="BX13" s="19" t="s">
        <v>991</v>
      </c>
      <c r="BY13" s="20" t="s">
        <v>992</v>
      </c>
      <c r="BZ13" s="18" t="s">
        <v>170</v>
      </c>
      <c r="CA13" s="19" t="s">
        <v>994</v>
      </c>
      <c r="CB13" s="20" t="s">
        <v>172</v>
      </c>
      <c r="CC13" s="18" t="s">
        <v>48</v>
      </c>
      <c r="CD13" s="19" t="s">
        <v>49</v>
      </c>
      <c r="CE13" s="20" t="s">
        <v>50</v>
      </c>
      <c r="CF13" s="18" t="s">
        <v>996</v>
      </c>
      <c r="CG13" s="19" t="s">
        <v>997</v>
      </c>
      <c r="CH13" s="20" t="s">
        <v>998</v>
      </c>
      <c r="CI13" s="18" t="s">
        <v>1000</v>
      </c>
      <c r="CJ13" s="19" t="s">
        <v>1001</v>
      </c>
      <c r="CK13" s="20" t="s">
        <v>1002</v>
      </c>
      <c r="CL13" s="18" t="s">
        <v>150</v>
      </c>
      <c r="CM13" s="19" t="s">
        <v>151</v>
      </c>
      <c r="CN13" s="20" t="s">
        <v>1004</v>
      </c>
      <c r="CO13" s="18" t="s">
        <v>1006</v>
      </c>
      <c r="CP13" s="19" t="s">
        <v>1007</v>
      </c>
      <c r="CQ13" s="20" t="s">
        <v>126</v>
      </c>
      <c r="CR13" s="18" t="s">
        <v>1100</v>
      </c>
      <c r="CS13" s="19" t="s">
        <v>1009</v>
      </c>
      <c r="CT13" s="20" t="s">
        <v>1010</v>
      </c>
      <c r="CU13" s="18" t="s">
        <v>1012</v>
      </c>
      <c r="CV13" s="19" t="s">
        <v>103</v>
      </c>
      <c r="CW13" s="20" t="s">
        <v>279</v>
      </c>
      <c r="CX13" s="18" t="s">
        <v>1014</v>
      </c>
      <c r="CY13" s="19" t="s">
        <v>1015</v>
      </c>
      <c r="CZ13" s="20" t="s">
        <v>1016</v>
      </c>
      <c r="DA13" s="18" t="s">
        <v>583</v>
      </c>
      <c r="DB13" s="19" t="s">
        <v>585</v>
      </c>
      <c r="DC13" s="20" t="s">
        <v>540</v>
      </c>
      <c r="DD13" s="18" t="s">
        <v>1019</v>
      </c>
      <c r="DE13" s="19" t="s">
        <v>1020</v>
      </c>
      <c r="DF13" s="20" t="s">
        <v>1021</v>
      </c>
      <c r="DG13" s="18" t="s">
        <v>170</v>
      </c>
      <c r="DH13" s="19" t="s">
        <v>171</v>
      </c>
      <c r="DI13" s="20" t="s">
        <v>540</v>
      </c>
      <c r="DJ13" s="18" t="s">
        <v>150</v>
      </c>
      <c r="DK13" s="19" t="s">
        <v>784</v>
      </c>
      <c r="DL13" s="20" t="s">
        <v>152</v>
      </c>
      <c r="DM13" s="18" t="s">
        <v>1025</v>
      </c>
      <c r="DN13" s="19" t="s">
        <v>1026</v>
      </c>
      <c r="DO13" s="20" t="s">
        <v>1027</v>
      </c>
      <c r="DP13" s="18" t="s">
        <v>1029</v>
      </c>
      <c r="DQ13" s="19" t="s">
        <v>1030</v>
      </c>
      <c r="DR13" s="20" t="s">
        <v>1031</v>
      </c>
      <c r="DS13" s="18" t="s">
        <v>1033</v>
      </c>
      <c r="DT13" s="19" t="s">
        <v>1034</v>
      </c>
      <c r="DU13" s="20" t="s">
        <v>1033</v>
      </c>
      <c r="DV13" s="36" t="s">
        <v>1101</v>
      </c>
      <c r="DW13" s="19" t="s">
        <v>1036</v>
      </c>
      <c r="DX13" s="20" t="s">
        <v>1037</v>
      </c>
      <c r="DY13" s="18" t="s">
        <v>1039</v>
      </c>
      <c r="DZ13" s="19" t="s">
        <v>1040</v>
      </c>
      <c r="EA13" s="20" t="s">
        <v>172</v>
      </c>
      <c r="EB13" s="18" t="s">
        <v>526</v>
      </c>
      <c r="EC13" s="19" t="s">
        <v>551</v>
      </c>
      <c r="ED13" s="20" t="s">
        <v>556</v>
      </c>
      <c r="EE13" s="18" t="s">
        <v>1043</v>
      </c>
      <c r="EF13" s="19" t="s">
        <v>1044</v>
      </c>
      <c r="EG13" s="20" t="s">
        <v>1045</v>
      </c>
      <c r="EH13" s="18" t="s">
        <v>1047</v>
      </c>
      <c r="EI13" s="19" t="s">
        <v>585</v>
      </c>
      <c r="EJ13" s="20" t="s">
        <v>1048</v>
      </c>
      <c r="EK13" s="18" t="s">
        <v>1050</v>
      </c>
      <c r="EL13" s="19" t="s">
        <v>707</v>
      </c>
      <c r="EM13" s="20" t="s">
        <v>705</v>
      </c>
      <c r="EN13" s="18" t="s">
        <v>1102</v>
      </c>
      <c r="EO13" s="19" t="s">
        <v>49</v>
      </c>
      <c r="EP13" s="20" t="s">
        <v>1052</v>
      </c>
      <c r="EQ13" s="18" t="s">
        <v>1054</v>
      </c>
      <c r="ER13" s="19" t="s">
        <v>1055</v>
      </c>
      <c r="ES13" s="20" t="s">
        <v>210</v>
      </c>
      <c r="ET13" s="18" t="s">
        <v>1057</v>
      </c>
      <c r="EU13" s="19" t="s">
        <v>1058</v>
      </c>
      <c r="EV13" s="20" t="s">
        <v>1059</v>
      </c>
      <c r="EW13" s="18" t="s">
        <v>1061</v>
      </c>
      <c r="EX13" s="19" t="s">
        <v>610</v>
      </c>
      <c r="EY13" s="20" t="s">
        <v>611</v>
      </c>
      <c r="EZ13" s="18" t="s">
        <v>1063</v>
      </c>
      <c r="FA13" s="19" t="s">
        <v>1064</v>
      </c>
      <c r="FB13" s="20" t="s">
        <v>1065</v>
      </c>
      <c r="FC13" s="18" t="s">
        <v>1067</v>
      </c>
      <c r="FD13" s="19" t="s">
        <v>1068</v>
      </c>
      <c r="FE13" s="20" t="s">
        <v>611</v>
      </c>
      <c r="FF13" s="18" t="s">
        <v>1070</v>
      </c>
      <c r="FG13" s="19" t="s">
        <v>1071</v>
      </c>
      <c r="FH13" s="20" t="s">
        <v>1072</v>
      </c>
      <c r="FI13" s="18" t="s">
        <v>1074</v>
      </c>
      <c r="FJ13" s="19" t="s">
        <v>1075</v>
      </c>
      <c r="FK13" s="20" t="s">
        <v>1076</v>
      </c>
      <c r="FL13" s="18" t="s">
        <v>340</v>
      </c>
      <c r="FM13" s="19" t="s">
        <v>548</v>
      </c>
      <c r="FN13" s="20" t="s">
        <v>342</v>
      </c>
      <c r="FO13" s="18" t="s">
        <v>62</v>
      </c>
      <c r="FP13" s="19" t="s">
        <v>20</v>
      </c>
      <c r="FQ13" s="20" t="s">
        <v>334</v>
      </c>
      <c r="FR13" s="18" t="s">
        <v>204</v>
      </c>
      <c r="FS13" s="19" t="s">
        <v>205</v>
      </c>
      <c r="FT13" s="20" t="s">
        <v>1080</v>
      </c>
      <c r="FU13" s="18" t="s">
        <v>1082</v>
      </c>
      <c r="FV13" s="19" t="s">
        <v>771</v>
      </c>
      <c r="FW13" s="20" t="s">
        <v>1083</v>
      </c>
      <c r="FX13" s="18" t="s">
        <v>1085</v>
      </c>
      <c r="FY13" s="19" t="s">
        <v>1086</v>
      </c>
      <c r="FZ13" s="20" t="s">
        <v>258</v>
      </c>
      <c r="GA13" s="39" t="s">
        <v>1088</v>
      </c>
      <c r="GB13" s="40" t="s">
        <v>1089</v>
      </c>
      <c r="GC13" s="41" t="s">
        <v>1090</v>
      </c>
      <c r="GD13" s="18" t="s">
        <v>1092</v>
      </c>
      <c r="GE13" s="19" t="s">
        <v>1093</v>
      </c>
      <c r="GF13" s="20" t="s">
        <v>1094</v>
      </c>
      <c r="GG13" s="18" t="s">
        <v>48</v>
      </c>
      <c r="GH13" s="19" t="s">
        <v>204</v>
      </c>
      <c r="GI13" s="20" t="s">
        <v>49</v>
      </c>
      <c r="GJ13" s="18" t="s">
        <v>1097</v>
      </c>
      <c r="GK13" s="19" t="s">
        <v>1098</v>
      </c>
      <c r="GL13" s="20" t="s">
        <v>1099</v>
      </c>
      <c r="GM13" s="18" t="s">
        <v>252</v>
      </c>
      <c r="GN13" s="19" t="s">
        <v>1104</v>
      </c>
      <c r="GO13" s="20" t="s">
        <v>1105</v>
      </c>
      <c r="GP13" s="18" t="s">
        <v>340</v>
      </c>
      <c r="GQ13" s="19" t="s">
        <v>651</v>
      </c>
      <c r="GR13" s="20" t="s">
        <v>549</v>
      </c>
      <c r="GS13" s="18" t="s">
        <v>1108</v>
      </c>
      <c r="GT13" s="19" t="s">
        <v>1109</v>
      </c>
      <c r="GU13" s="20" t="s">
        <v>1110</v>
      </c>
      <c r="GV13" s="18" t="s">
        <v>1112</v>
      </c>
      <c r="GW13" s="19" t="s">
        <v>551</v>
      </c>
      <c r="GX13" s="20" t="s">
        <v>206</v>
      </c>
      <c r="GY13" s="42" t="s">
        <v>1092</v>
      </c>
      <c r="GZ13" s="40" t="s">
        <v>1114</v>
      </c>
      <c r="HA13" s="43" t="s">
        <v>1115</v>
      </c>
      <c r="HB13" s="44" t="s">
        <v>1117</v>
      </c>
      <c r="HC13" s="45" t="s">
        <v>253</v>
      </c>
      <c r="HD13" s="45" t="s">
        <v>1118</v>
      </c>
      <c r="HE13" s="18" t="s">
        <v>340</v>
      </c>
      <c r="HF13" s="40" t="s">
        <v>1220</v>
      </c>
      <c r="HG13" s="20" t="s">
        <v>549</v>
      </c>
      <c r="HH13" s="18" t="s">
        <v>1121</v>
      </c>
      <c r="HI13" s="19" t="s">
        <v>1122</v>
      </c>
      <c r="HJ13" s="20" t="s">
        <v>1123</v>
      </c>
      <c r="HK13" s="18" t="s">
        <v>1125</v>
      </c>
      <c r="HL13" s="19" t="s">
        <v>1126</v>
      </c>
      <c r="HM13" s="20" t="s">
        <v>1127</v>
      </c>
      <c r="HN13" s="18" t="s">
        <v>1129</v>
      </c>
      <c r="HO13" s="19" t="s">
        <v>1130</v>
      </c>
      <c r="HP13" s="20" t="s">
        <v>1131</v>
      </c>
      <c r="HQ13" s="18" t="s">
        <v>1133</v>
      </c>
      <c r="HR13" s="19" t="s">
        <v>1134</v>
      </c>
      <c r="HS13" s="20" t="s">
        <v>1135</v>
      </c>
      <c r="HT13" s="42" t="s">
        <v>1092</v>
      </c>
      <c r="HU13" s="40" t="s">
        <v>1137</v>
      </c>
      <c r="HV13" s="41" t="s">
        <v>1115</v>
      </c>
      <c r="HW13" s="42" t="s">
        <v>1139</v>
      </c>
      <c r="HX13" s="40" t="s">
        <v>1140</v>
      </c>
      <c r="HY13" s="41" t="s">
        <v>1141</v>
      </c>
      <c r="HZ13" s="42" t="s">
        <v>1143</v>
      </c>
      <c r="IA13" s="40" t="s">
        <v>1144</v>
      </c>
      <c r="IB13" s="41" t="s">
        <v>1145</v>
      </c>
      <c r="IC13" s="42" t="s">
        <v>1147</v>
      </c>
      <c r="ID13" s="40" t="s">
        <v>1148</v>
      </c>
      <c r="IE13" s="41" t="s">
        <v>1149</v>
      </c>
      <c r="IF13" s="42" t="s">
        <v>340</v>
      </c>
      <c r="IG13" s="40" t="s">
        <v>548</v>
      </c>
      <c r="IH13" s="41" t="s">
        <v>342</v>
      </c>
      <c r="II13" s="42" t="s">
        <v>1152</v>
      </c>
      <c r="IJ13" s="40" t="s">
        <v>1153</v>
      </c>
      <c r="IK13" s="41" t="s">
        <v>1154</v>
      </c>
      <c r="IL13" s="42" t="s">
        <v>1221</v>
      </c>
      <c r="IM13" s="40" t="s">
        <v>1156</v>
      </c>
      <c r="IN13" s="41" t="s">
        <v>1157</v>
      </c>
      <c r="IO13" s="42" t="s">
        <v>1112</v>
      </c>
      <c r="IP13" s="40" t="s">
        <v>1159</v>
      </c>
      <c r="IQ13" s="41" t="s">
        <v>1160</v>
      </c>
      <c r="IR13" s="42" t="s">
        <v>64</v>
      </c>
      <c r="IS13" s="40" t="s">
        <v>65</v>
      </c>
      <c r="IT13" s="41" t="s">
        <v>486</v>
      </c>
      <c r="IU13" s="42" t="s">
        <v>1163</v>
      </c>
      <c r="IV13" s="40" t="s">
        <v>1164</v>
      </c>
      <c r="IW13" s="41" t="s">
        <v>657</v>
      </c>
      <c r="IX13" s="42" t="s">
        <v>759</v>
      </c>
      <c r="IY13" s="40" t="s">
        <v>1166</v>
      </c>
      <c r="IZ13" s="41" t="s">
        <v>1167</v>
      </c>
      <c r="JA13" s="42" t="s">
        <v>1169</v>
      </c>
      <c r="JB13" s="40" t="s">
        <v>1170</v>
      </c>
      <c r="JC13" s="41" t="s">
        <v>1171</v>
      </c>
      <c r="JD13" s="42" t="s">
        <v>967</v>
      </c>
      <c r="JE13" s="40" t="s">
        <v>1173</v>
      </c>
      <c r="JF13" s="41" t="s">
        <v>1174</v>
      </c>
      <c r="JG13" s="42" t="s">
        <v>288</v>
      </c>
      <c r="JH13" s="40" t="s">
        <v>103</v>
      </c>
      <c r="JI13" s="41" t="s">
        <v>1176</v>
      </c>
      <c r="JJ13" s="42" t="s">
        <v>1178</v>
      </c>
      <c r="JK13" s="40" t="s">
        <v>1179</v>
      </c>
      <c r="JL13" s="41" t="s">
        <v>1180</v>
      </c>
      <c r="JM13" s="42" t="s">
        <v>1182</v>
      </c>
      <c r="JN13" s="40" t="s">
        <v>1183</v>
      </c>
      <c r="JO13" s="41" t="s">
        <v>1184</v>
      </c>
      <c r="JP13" s="42" t="s">
        <v>701</v>
      </c>
      <c r="JQ13" s="40" t="s">
        <v>702</v>
      </c>
      <c r="JR13" s="41" t="s">
        <v>1186</v>
      </c>
      <c r="JS13" s="42" t="s">
        <v>19</v>
      </c>
      <c r="JT13" s="40" t="s">
        <v>159</v>
      </c>
      <c r="JU13" s="41" t="s">
        <v>160</v>
      </c>
      <c r="JV13" s="42" t="s">
        <v>1189</v>
      </c>
      <c r="JW13" s="40" t="s">
        <v>717</v>
      </c>
      <c r="JX13" s="41" t="s">
        <v>1190</v>
      </c>
      <c r="JY13" s="42" t="s">
        <v>150</v>
      </c>
      <c r="JZ13" s="40" t="s">
        <v>1192</v>
      </c>
      <c r="KA13" s="41" t="s">
        <v>152</v>
      </c>
      <c r="KB13" s="42" t="s">
        <v>1194</v>
      </c>
      <c r="KC13" s="40" t="s">
        <v>1195</v>
      </c>
      <c r="KD13" s="41" t="s">
        <v>1196</v>
      </c>
      <c r="KE13" s="42" t="s">
        <v>1198</v>
      </c>
      <c r="KF13" s="40" t="s">
        <v>1199</v>
      </c>
      <c r="KG13" s="41" t="s">
        <v>1200</v>
      </c>
      <c r="KH13" s="42" t="s">
        <v>1202</v>
      </c>
      <c r="KI13" s="40" t="s">
        <v>1203</v>
      </c>
      <c r="KJ13" s="41" t="s">
        <v>1204</v>
      </c>
      <c r="KK13" s="42" t="s">
        <v>275</v>
      </c>
      <c r="KL13" s="40" t="s">
        <v>1206</v>
      </c>
      <c r="KM13" s="41" t="s">
        <v>138</v>
      </c>
      <c r="KN13" s="42" t="s">
        <v>340</v>
      </c>
      <c r="KO13" s="40" t="s">
        <v>548</v>
      </c>
      <c r="KP13" s="41" t="s">
        <v>549</v>
      </c>
      <c r="KQ13" s="42" t="s">
        <v>1209</v>
      </c>
      <c r="KR13" s="40" t="s">
        <v>1210</v>
      </c>
      <c r="KS13" s="41" t="s">
        <v>1211</v>
      </c>
      <c r="KT13" s="42" t="s">
        <v>1213</v>
      </c>
      <c r="KU13" s="40" t="s">
        <v>1214</v>
      </c>
      <c r="KV13" s="41" t="s">
        <v>1215</v>
      </c>
      <c r="KW13" s="42" t="s">
        <v>1217</v>
      </c>
      <c r="KX13" s="40" t="s">
        <v>1218</v>
      </c>
      <c r="KY13" s="41" t="s">
        <v>1219</v>
      </c>
      <c r="KZ13" s="42" t="s">
        <v>1224</v>
      </c>
      <c r="LA13" s="40" t="s">
        <v>1223</v>
      </c>
      <c r="LB13" s="41" t="s">
        <v>545</v>
      </c>
      <c r="LC13" s="42" t="s">
        <v>1226</v>
      </c>
      <c r="LD13" s="40" t="s">
        <v>1015</v>
      </c>
      <c r="LE13" s="41" t="s">
        <v>1016</v>
      </c>
      <c r="LF13" s="42" t="s">
        <v>1228</v>
      </c>
      <c r="LG13" s="40" t="s">
        <v>1229</v>
      </c>
      <c r="LH13" s="41" t="s">
        <v>1230</v>
      </c>
      <c r="LI13" s="42" t="s">
        <v>1232</v>
      </c>
      <c r="LJ13" s="40" t="s">
        <v>1233</v>
      </c>
      <c r="LK13" s="41" t="s">
        <v>1234</v>
      </c>
      <c r="LL13" s="42" t="s">
        <v>1082</v>
      </c>
      <c r="LM13" s="40" t="s">
        <v>771</v>
      </c>
      <c r="LN13" s="41" t="s">
        <v>546</v>
      </c>
      <c r="LO13" s="42" t="s">
        <v>544</v>
      </c>
      <c r="LP13" s="40" t="s">
        <v>760</v>
      </c>
      <c r="LQ13" s="41" t="s">
        <v>545</v>
      </c>
      <c r="LR13" s="42" t="s">
        <v>340</v>
      </c>
      <c r="LS13" s="40" t="s">
        <v>548</v>
      </c>
      <c r="LT13" s="41" t="s">
        <v>342</v>
      </c>
      <c r="LU13" s="42" t="s">
        <v>1239</v>
      </c>
      <c r="LV13" s="40" t="s">
        <v>1240</v>
      </c>
      <c r="LW13" s="41" t="s">
        <v>775</v>
      </c>
      <c r="LX13" s="42" t="s">
        <v>960</v>
      </c>
      <c r="LY13" s="40" t="s">
        <v>775</v>
      </c>
      <c r="LZ13" s="41" t="s">
        <v>1242</v>
      </c>
      <c r="MA13" s="42" t="s">
        <v>340</v>
      </c>
      <c r="MB13" s="40" t="s">
        <v>342</v>
      </c>
      <c r="MC13" s="41" t="s">
        <v>549</v>
      </c>
      <c r="MD13" s="42" t="s">
        <v>1245</v>
      </c>
      <c r="ME13" s="40" t="s">
        <v>1246</v>
      </c>
      <c r="MF13" s="41" t="s">
        <v>1247</v>
      </c>
      <c r="MG13" s="42" t="s">
        <v>1249</v>
      </c>
      <c r="MH13" s="40" t="s">
        <v>49</v>
      </c>
      <c r="MI13" s="41" t="s">
        <v>50</v>
      </c>
      <c r="MJ13" s="42" t="s">
        <v>960</v>
      </c>
      <c r="MK13" s="40" t="s">
        <v>334</v>
      </c>
      <c r="ML13" s="41" t="s">
        <v>21</v>
      </c>
      <c r="MM13" s="42" t="s">
        <v>759</v>
      </c>
      <c r="MN13" s="40" t="s">
        <v>1252</v>
      </c>
      <c r="MO13" s="41" t="s">
        <v>1253</v>
      </c>
      <c r="MP13" s="42" t="s">
        <v>310</v>
      </c>
      <c r="MQ13" s="40" t="s">
        <v>717</v>
      </c>
      <c r="MR13" s="41" t="s">
        <v>1190</v>
      </c>
      <c r="MS13" s="42" t="s">
        <v>746</v>
      </c>
      <c r="MT13" s="40" t="s">
        <v>747</v>
      </c>
      <c r="MU13" s="41" t="s">
        <v>1256</v>
      </c>
      <c r="MV13" s="42" t="s">
        <v>1258</v>
      </c>
      <c r="MW13" s="40" t="s">
        <v>1259</v>
      </c>
      <c r="MX13" s="41" t="s">
        <v>1260</v>
      </c>
      <c r="MY13" s="42" t="s">
        <v>1262</v>
      </c>
      <c r="MZ13" s="40" t="s">
        <v>1263</v>
      </c>
      <c r="NA13" s="41" t="s">
        <v>1264</v>
      </c>
      <c r="NB13" s="42" t="s">
        <v>1266</v>
      </c>
      <c r="NC13" s="40" t="s">
        <v>364</v>
      </c>
      <c r="ND13" s="41" t="s">
        <v>1267</v>
      </c>
      <c r="NE13" s="42" t="s">
        <v>1274</v>
      </c>
      <c r="NF13" s="40" t="s">
        <v>1269</v>
      </c>
      <c r="NG13" s="41" t="s">
        <v>1270</v>
      </c>
      <c r="NH13" s="42" t="s">
        <v>1272</v>
      </c>
      <c r="NI13" s="40" t="s">
        <v>1273</v>
      </c>
      <c r="NJ13" s="41" t="s">
        <v>363</v>
      </c>
    </row>
    <row r="14" spans="1:374" ht="15.6">
      <c r="A14" s="2">
        <v>1</v>
      </c>
      <c r="B14" s="127" t="s">
        <v>1341</v>
      </c>
      <c r="C14" s="5"/>
      <c r="D14" s="5">
        <v>1</v>
      </c>
      <c r="E14" s="5"/>
      <c r="F14" s="1"/>
      <c r="G14" s="1">
        <v>1</v>
      </c>
      <c r="I14" s="1"/>
      <c r="J14" s="1"/>
      <c r="K14" s="1">
        <v>1</v>
      </c>
      <c r="L14" s="14">
        <v>1</v>
      </c>
      <c r="N14" s="14"/>
      <c r="O14" s="14"/>
      <c r="P14" s="14">
        <v>1</v>
      </c>
      <c r="Q14" s="14"/>
      <c r="R14" s="14"/>
      <c r="S14" s="14"/>
      <c r="T14" s="14">
        <v>1</v>
      </c>
      <c r="U14" s="14"/>
      <c r="V14" s="14">
        <v>1</v>
      </c>
      <c r="W14" s="14"/>
      <c r="X14" s="14"/>
      <c r="Y14" s="14"/>
      <c r="Z14" s="14">
        <v>1</v>
      </c>
      <c r="AA14" s="14"/>
      <c r="AB14" s="14">
        <v>1</v>
      </c>
      <c r="AC14" s="14"/>
      <c r="AD14" s="14"/>
      <c r="AE14" s="14">
        <v>1</v>
      </c>
      <c r="AG14" s="14"/>
      <c r="AH14" s="14"/>
      <c r="AI14" s="14">
        <v>1</v>
      </c>
      <c r="AJ14" s="14"/>
      <c r="AK14" s="14">
        <v>1</v>
      </c>
      <c r="AL14" s="14"/>
      <c r="AM14" s="14"/>
      <c r="AN14" s="14">
        <v>1</v>
      </c>
      <c r="AP14" s="14"/>
      <c r="AQ14" s="14">
        <v>1</v>
      </c>
      <c r="AR14" s="14"/>
      <c r="AS14" s="14"/>
      <c r="AT14" s="14">
        <v>1</v>
      </c>
      <c r="AV14" s="14">
        <v>1</v>
      </c>
      <c r="AW14" s="14"/>
      <c r="AX14" s="14"/>
      <c r="AY14" s="14"/>
      <c r="AZ14" s="14">
        <v>1</v>
      </c>
      <c r="BA14" s="14"/>
      <c r="BB14" s="14">
        <v>1</v>
      </c>
      <c r="BC14" s="14"/>
      <c r="BD14" s="14"/>
      <c r="BE14" s="14"/>
      <c r="BF14" s="14">
        <v>1</v>
      </c>
      <c r="BG14" s="22"/>
      <c r="BH14" s="22"/>
      <c r="BI14" s="22">
        <v>1</v>
      </c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4"/>
      <c r="BU14" s="4">
        <v>1</v>
      </c>
      <c r="BV14" s="4"/>
      <c r="BW14" s="4"/>
      <c r="BX14" s="4">
        <v>1</v>
      </c>
      <c r="BY14" s="4"/>
      <c r="BZ14" s="4"/>
      <c r="CA14" s="4"/>
      <c r="CB14" s="4">
        <v>1</v>
      </c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/>
      <c r="CN14" s="4">
        <v>1</v>
      </c>
      <c r="CO14" s="4">
        <v>1</v>
      </c>
      <c r="CP14" s="4"/>
      <c r="CQ14" s="4"/>
      <c r="CR14" s="4"/>
      <c r="CS14" s="4">
        <v>1</v>
      </c>
      <c r="CT14" s="4"/>
      <c r="CU14" s="4"/>
      <c r="CV14" s="4"/>
      <c r="CW14" s="4">
        <v>1</v>
      </c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22"/>
      <c r="DH14" s="22">
        <v>1</v>
      </c>
      <c r="DI14" s="22"/>
      <c r="DJ14" s="22"/>
      <c r="DK14" s="22">
        <v>1</v>
      </c>
      <c r="DL14" s="22"/>
      <c r="DM14" s="22"/>
      <c r="DN14" s="22"/>
      <c r="DO14" s="22">
        <v>1</v>
      </c>
      <c r="DP14" s="22"/>
      <c r="DQ14" s="22"/>
      <c r="DR14" s="22">
        <v>1</v>
      </c>
      <c r="DS14" s="22">
        <v>1</v>
      </c>
      <c r="DT14" s="22"/>
      <c r="DU14" s="22"/>
      <c r="DV14" s="22"/>
      <c r="DW14" s="22">
        <v>1</v>
      </c>
      <c r="DX14" s="22"/>
      <c r="DY14" s="22"/>
      <c r="DZ14" s="22">
        <v>1</v>
      </c>
      <c r="EA14" s="22"/>
      <c r="EB14" s="22"/>
      <c r="EC14" s="22"/>
      <c r="ED14" s="22">
        <v>1</v>
      </c>
      <c r="EE14" s="22"/>
      <c r="EF14" s="22">
        <v>1</v>
      </c>
      <c r="EG14" s="22"/>
      <c r="EH14" s="22"/>
      <c r="EI14" s="22">
        <v>1</v>
      </c>
      <c r="EJ14" s="22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22">
        <v>1</v>
      </c>
      <c r="EU14" s="22"/>
      <c r="EV14" s="22"/>
      <c r="EW14" s="22">
        <v>1</v>
      </c>
      <c r="EX14" s="22"/>
      <c r="EY14" s="22"/>
      <c r="EZ14" s="22">
        <v>1</v>
      </c>
      <c r="FA14" s="22"/>
      <c r="FB14" s="22"/>
      <c r="FC14" s="22"/>
      <c r="FD14" s="22">
        <v>1</v>
      </c>
      <c r="FE14" s="22"/>
      <c r="FF14" s="22">
        <v>1</v>
      </c>
      <c r="FG14" s="4"/>
      <c r="FH14" s="4"/>
      <c r="FI14" s="22">
        <v>1</v>
      </c>
      <c r="FJ14" s="22"/>
      <c r="FK14" s="22"/>
      <c r="FL14" s="22">
        <v>1</v>
      </c>
      <c r="FM14" s="22"/>
      <c r="FN14" s="22"/>
      <c r="FO14" s="22">
        <v>1</v>
      </c>
      <c r="FP14" s="22"/>
      <c r="FQ14" s="22"/>
      <c r="FR14" s="22">
        <v>1</v>
      </c>
      <c r="FS14" s="22"/>
      <c r="FT14" s="22"/>
      <c r="FU14" s="22">
        <v>1</v>
      </c>
      <c r="FV14" s="22"/>
      <c r="FW14" s="22"/>
      <c r="FX14" s="22">
        <v>1</v>
      </c>
      <c r="FY14" s="22"/>
      <c r="FZ14" s="22"/>
      <c r="GA14" s="22">
        <v>1</v>
      </c>
      <c r="GB14" s="22"/>
      <c r="GC14" s="22"/>
      <c r="GD14" s="22">
        <v>1</v>
      </c>
      <c r="GE14" s="22"/>
      <c r="GF14" s="22"/>
      <c r="GG14" s="22">
        <v>1</v>
      </c>
      <c r="GH14" s="22"/>
      <c r="GI14" s="22"/>
      <c r="GJ14" s="22">
        <v>1</v>
      </c>
      <c r="GK14" s="22"/>
      <c r="GL14" s="22"/>
      <c r="GM14" s="22">
        <v>1</v>
      </c>
      <c r="GN14" s="22"/>
      <c r="GO14" s="22"/>
      <c r="GP14" s="22">
        <v>1</v>
      </c>
      <c r="GQ14" s="22"/>
      <c r="GR14" s="22"/>
      <c r="GS14" s="22">
        <v>1</v>
      </c>
      <c r="GT14" s="22"/>
      <c r="GU14" s="22"/>
      <c r="GV14" s="22">
        <v>1</v>
      </c>
      <c r="GW14" s="22"/>
      <c r="GX14" s="22"/>
      <c r="GY14" s="22"/>
      <c r="GZ14" s="22">
        <v>1</v>
      </c>
      <c r="HB14" s="22">
        <v>1</v>
      </c>
      <c r="HC14" s="22"/>
      <c r="HD14" s="22"/>
      <c r="HE14" s="22">
        <v>1</v>
      </c>
      <c r="HF14" s="22"/>
      <c r="HG14" s="22"/>
      <c r="HH14" s="22">
        <v>1</v>
      </c>
      <c r="HI14" s="22"/>
      <c r="HJ14" s="22"/>
      <c r="HK14" s="22">
        <v>1</v>
      </c>
      <c r="HM14" s="22"/>
      <c r="HN14" s="22">
        <v>1</v>
      </c>
      <c r="HO14" s="22"/>
      <c r="HP14" s="22"/>
      <c r="HQ14" s="22">
        <v>1</v>
      </c>
      <c r="HS14" s="22"/>
      <c r="HT14" s="22">
        <v>1</v>
      </c>
      <c r="HU14" s="22"/>
      <c r="HV14" s="22"/>
      <c r="HW14" s="22">
        <v>1</v>
      </c>
      <c r="HX14" s="22"/>
      <c r="HY14" s="22"/>
      <c r="HZ14" s="22"/>
      <c r="IA14" s="22">
        <v>1</v>
      </c>
      <c r="IB14" s="22"/>
      <c r="IC14" s="22">
        <v>1</v>
      </c>
      <c r="IE14" s="22"/>
      <c r="IF14" s="22"/>
      <c r="IG14" s="22">
        <v>1</v>
      </c>
      <c r="IH14" s="22"/>
      <c r="II14" s="22">
        <v>1</v>
      </c>
      <c r="IJ14" s="22"/>
      <c r="IK14" s="22"/>
      <c r="IL14" s="22">
        <v>1</v>
      </c>
      <c r="IM14" s="22"/>
      <c r="IN14" s="22"/>
      <c r="IO14" s="22"/>
      <c r="IP14" s="22">
        <v>1</v>
      </c>
      <c r="IQ14" s="22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/>
      <c r="JE14" s="4">
        <v>1</v>
      </c>
      <c r="JF14" s="4"/>
      <c r="JG14" s="4">
        <v>1</v>
      </c>
      <c r="JH14" s="4"/>
      <c r="JI14" s="4"/>
      <c r="JJ14" s="4"/>
      <c r="JK14" s="4"/>
      <c r="JL14" s="4">
        <v>1</v>
      </c>
      <c r="JM14" s="4">
        <v>1</v>
      </c>
      <c r="JN14" s="4"/>
      <c r="JO14" s="4"/>
      <c r="JP14" s="4"/>
      <c r="JQ14" s="4">
        <v>1</v>
      </c>
      <c r="JR14" s="4"/>
      <c r="JS14" s="4">
        <v>1</v>
      </c>
      <c r="JT14" s="4"/>
      <c r="JU14" s="4"/>
      <c r="JV14" s="4"/>
      <c r="JW14" s="4"/>
      <c r="JX14" s="4">
        <v>1</v>
      </c>
      <c r="JY14" s="4"/>
      <c r="JZ14" s="4"/>
      <c r="KA14" s="4">
        <v>1</v>
      </c>
      <c r="KB14" s="4"/>
      <c r="KC14" s="4"/>
      <c r="KD14" s="4">
        <v>1</v>
      </c>
      <c r="KE14" s="4"/>
      <c r="KF14" s="4"/>
      <c r="KG14" s="4">
        <v>1</v>
      </c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/>
      <c r="KR14" s="4">
        <v>1</v>
      </c>
      <c r="KS14" s="4"/>
      <c r="KT14" s="4">
        <v>1</v>
      </c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/>
      <c r="LJ14" s="4">
        <v>1</v>
      </c>
      <c r="LK14" s="4"/>
      <c r="LL14" s="4">
        <v>1</v>
      </c>
      <c r="LM14" s="4"/>
      <c r="LN14" s="4"/>
      <c r="LO14" s="4"/>
      <c r="LP14" s="4">
        <v>1</v>
      </c>
      <c r="LQ14" s="4"/>
      <c r="LR14" s="4"/>
      <c r="LS14" s="4">
        <v>1</v>
      </c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/>
      <c r="ME14" s="4">
        <v>1</v>
      </c>
      <c r="MF14" s="4"/>
      <c r="MG14" s="4">
        <v>1</v>
      </c>
      <c r="MH14" s="4"/>
      <c r="MI14" s="4"/>
      <c r="MJ14" s="4">
        <v>1</v>
      </c>
      <c r="MK14" s="4"/>
      <c r="ML14" s="4"/>
      <c r="MM14" s="4"/>
      <c r="MN14" s="4">
        <v>1</v>
      </c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28"/>
      <c r="MY14" s="4"/>
      <c r="MZ14" s="4">
        <v>1</v>
      </c>
      <c r="NA14" s="4"/>
      <c r="NB14" s="4"/>
      <c r="NC14" s="4">
        <v>1</v>
      </c>
      <c r="ND14" s="4"/>
      <c r="NE14" s="4"/>
      <c r="NF14" s="4">
        <v>1</v>
      </c>
      <c r="NG14" s="28"/>
      <c r="NH14" s="4"/>
      <c r="NI14" s="4">
        <v>1</v>
      </c>
      <c r="NJ14" s="4"/>
    </row>
    <row r="15" spans="1:374" ht="15.6">
      <c r="A15" s="2">
        <v>2</v>
      </c>
      <c r="B15" s="127" t="s">
        <v>1326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K15" s="1"/>
      <c r="L15" s="1">
        <v>1</v>
      </c>
      <c r="N15" s="1"/>
      <c r="O15" s="1">
        <v>1</v>
      </c>
      <c r="Q15" s="1"/>
      <c r="R15" s="1">
        <v>1</v>
      </c>
      <c r="T15" s="1"/>
      <c r="U15" s="1"/>
      <c r="V15" s="1">
        <v>1</v>
      </c>
      <c r="W15" s="1"/>
      <c r="X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P15" s="1"/>
      <c r="AQ15" s="1">
        <v>1</v>
      </c>
      <c r="AR15" s="1"/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/>
      <c r="BC15" s="1">
        <v>1</v>
      </c>
      <c r="BD15" s="1"/>
      <c r="BE15" s="1">
        <v>1</v>
      </c>
      <c r="BF15" s="1"/>
      <c r="BG15" s="4"/>
      <c r="BH15" s="4">
        <v>1</v>
      </c>
      <c r="BI15" s="4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>
        <v>1</v>
      </c>
      <c r="GX15" s="4"/>
      <c r="GY15" s="4">
        <v>1</v>
      </c>
      <c r="HB15" s="4">
        <v>1</v>
      </c>
      <c r="HC15" s="4"/>
      <c r="HD15" s="4"/>
      <c r="HE15" s="4">
        <v>1</v>
      </c>
      <c r="HF15" s="4"/>
      <c r="HG15" s="4"/>
      <c r="HH15" s="4"/>
      <c r="HI15" s="4">
        <v>1</v>
      </c>
      <c r="HJ15" s="4"/>
      <c r="HL15" s="4">
        <v>1</v>
      </c>
      <c r="HM15" s="4"/>
      <c r="HN15" s="4"/>
      <c r="HO15" s="4">
        <v>1</v>
      </c>
      <c r="HP15" s="4"/>
      <c r="HQ15" s="4">
        <v>1</v>
      </c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/>
      <c r="JE15" s="4">
        <v>1</v>
      </c>
      <c r="JF15" s="4"/>
      <c r="JG15" s="4">
        <v>1</v>
      </c>
      <c r="JH15" s="4"/>
      <c r="JI15" s="4"/>
      <c r="JJ15" s="4"/>
      <c r="JK15" s="4"/>
      <c r="JL15" s="4">
        <v>1</v>
      </c>
      <c r="JM15" s="4">
        <v>1</v>
      </c>
      <c r="JN15" s="4"/>
      <c r="JO15" s="4"/>
      <c r="JP15" s="4">
        <v>1</v>
      </c>
      <c r="JQ15" s="4"/>
      <c r="JR15" s="4"/>
      <c r="JS15" s="4"/>
      <c r="JT15" s="4">
        <v>1</v>
      </c>
      <c r="JV15" s="4"/>
      <c r="JW15" s="4"/>
      <c r="JX15" s="4">
        <v>1</v>
      </c>
      <c r="JY15" s="4"/>
      <c r="JZ15" s="4"/>
      <c r="KA15" s="4">
        <v>1</v>
      </c>
      <c r="KB15" s="4"/>
      <c r="KC15" s="4">
        <v>1</v>
      </c>
      <c r="KD15" s="4"/>
      <c r="KE15" s="4"/>
      <c r="KF15" s="4">
        <v>1</v>
      </c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>
        <v>1</v>
      </c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/>
      <c r="LJ15" s="4">
        <v>1</v>
      </c>
      <c r="LK15" s="4"/>
      <c r="LL15" s="4">
        <v>1</v>
      </c>
      <c r="LM15" s="4"/>
      <c r="LN15" s="4"/>
      <c r="LO15" s="4"/>
      <c r="LP15" s="4">
        <v>1</v>
      </c>
      <c r="LQ15" s="4"/>
      <c r="LR15" s="4"/>
      <c r="LS15" s="4">
        <v>1</v>
      </c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/>
      <c r="ME15" s="4">
        <v>1</v>
      </c>
      <c r="MF15" s="4"/>
      <c r="MG15" s="4">
        <v>1</v>
      </c>
      <c r="MH15" s="4"/>
      <c r="MI15" s="4"/>
      <c r="MJ15" s="4">
        <v>1</v>
      </c>
      <c r="MK15" s="4"/>
      <c r="ML15" s="4"/>
      <c r="MM15" s="4"/>
      <c r="MN15" s="4">
        <v>1</v>
      </c>
      <c r="MO15" s="4"/>
      <c r="MP15" s="4">
        <v>1</v>
      </c>
      <c r="MQ15" s="4"/>
      <c r="MR15" s="4"/>
      <c r="MS15" s="4">
        <v>1</v>
      </c>
      <c r="MT15" s="4"/>
      <c r="MU15" s="4"/>
      <c r="MW15" s="4">
        <v>1</v>
      </c>
      <c r="MX15" s="28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28"/>
      <c r="NH15" s="4"/>
      <c r="NI15" s="4">
        <v>1</v>
      </c>
      <c r="NJ15" s="4"/>
    </row>
    <row r="16" spans="1:374" ht="15.6">
      <c r="A16" s="2">
        <v>3</v>
      </c>
      <c r="B16" s="127" t="s">
        <v>1342</v>
      </c>
      <c r="C16" s="9">
        <v>1</v>
      </c>
      <c r="D16" s="9"/>
      <c r="E16" s="9"/>
      <c r="F16" s="1">
        <v>1</v>
      </c>
      <c r="H16" s="1"/>
      <c r="I16" s="1">
        <v>1</v>
      </c>
      <c r="K16" s="1"/>
      <c r="L16" s="1">
        <v>1</v>
      </c>
      <c r="N16" s="1"/>
      <c r="O16" s="1">
        <v>1</v>
      </c>
      <c r="Q16" s="1"/>
      <c r="R16" s="1">
        <v>1</v>
      </c>
      <c r="T16" s="1"/>
      <c r="U16" s="1"/>
      <c r="V16" s="1">
        <v>1</v>
      </c>
      <c r="W16" s="1"/>
      <c r="X16" s="1">
        <v>1</v>
      </c>
      <c r="Z16" s="1"/>
      <c r="AA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P16" s="1"/>
      <c r="AQ16" s="1">
        <v>1</v>
      </c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>
        <v>1</v>
      </c>
      <c r="BD16" s="1"/>
      <c r="BE16" s="1"/>
      <c r="BF16" s="1">
        <v>1</v>
      </c>
      <c r="BG16" s="4"/>
      <c r="BH16" s="4"/>
      <c r="BI16" s="4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K16" s="4">
        <v>1</v>
      </c>
      <c r="DL16" s="4"/>
      <c r="DM16" s="4">
        <v>1</v>
      </c>
      <c r="DN16" s="4"/>
      <c r="DO16" s="4"/>
      <c r="DP16" s="4"/>
      <c r="DQ16" s="4"/>
      <c r="DR16" s="4">
        <v>1</v>
      </c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>
        <v>1</v>
      </c>
      <c r="HB16" s="4">
        <v>1</v>
      </c>
      <c r="HD16" s="4"/>
      <c r="HE16" s="4"/>
      <c r="HF16" s="4">
        <v>1</v>
      </c>
      <c r="HG16" s="4"/>
      <c r="HH16" s="4">
        <v>1</v>
      </c>
      <c r="HJ16" s="4"/>
      <c r="HK16" s="4">
        <v>1</v>
      </c>
      <c r="HL16" s="4"/>
      <c r="HM16" s="4"/>
      <c r="HN16" s="4"/>
      <c r="HO16" s="4">
        <v>1</v>
      </c>
      <c r="HQ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F16" s="4"/>
      <c r="IG16" s="4">
        <v>1</v>
      </c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/>
      <c r="JH16" s="4">
        <v>1</v>
      </c>
      <c r="JI16" s="4"/>
      <c r="JJ16" s="4"/>
      <c r="JK16" s="4">
        <v>1</v>
      </c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V16" s="4"/>
      <c r="JW16" s="4">
        <v>1</v>
      </c>
      <c r="JY16" s="4"/>
      <c r="JZ16" s="4"/>
      <c r="KA16" s="4">
        <v>1</v>
      </c>
      <c r="KB16" s="4"/>
      <c r="KC16" s="4">
        <v>1</v>
      </c>
      <c r="KD16" s="4"/>
      <c r="KE16" s="4"/>
      <c r="KF16" s="4"/>
      <c r="KG16" s="4">
        <v>1</v>
      </c>
      <c r="KH16" s="4">
        <v>1</v>
      </c>
      <c r="KI16" s="4"/>
      <c r="KJ16" s="4"/>
      <c r="KK16" s="4">
        <v>1</v>
      </c>
      <c r="KL16" s="4"/>
      <c r="KM16" s="4"/>
      <c r="KO16" s="4">
        <v>1</v>
      </c>
      <c r="KP16" s="4"/>
      <c r="KQ16" s="4">
        <v>1</v>
      </c>
      <c r="KS16" s="4"/>
      <c r="KT16" s="4">
        <v>1</v>
      </c>
      <c r="KV16" s="4"/>
      <c r="KW16" s="4"/>
      <c r="KX16" s="4">
        <v>1</v>
      </c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/>
      <c r="LQ16" s="4">
        <v>1</v>
      </c>
      <c r="LR16" s="4"/>
      <c r="LS16" s="4">
        <v>1</v>
      </c>
      <c r="LT16" s="4"/>
      <c r="LU16" s="4">
        <v>1</v>
      </c>
      <c r="LV16" s="4"/>
      <c r="LW16" s="4"/>
      <c r="LX16" s="4"/>
      <c r="LY16" s="4">
        <v>1</v>
      </c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/>
      <c r="MK16" s="4">
        <v>1</v>
      </c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W16" s="4">
        <v>1</v>
      </c>
      <c r="MX16" s="28"/>
      <c r="MY16" s="4"/>
      <c r="MZ16" s="4">
        <v>1</v>
      </c>
      <c r="NA16" s="4"/>
      <c r="NB16" s="4"/>
      <c r="NC16" s="4">
        <v>1</v>
      </c>
      <c r="ND16" s="4"/>
      <c r="NE16" s="4">
        <v>1</v>
      </c>
      <c r="NF16" s="4"/>
      <c r="NG16" s="28"/>
      <c r="NH16" s="4"/>
      <c r="NI16" s="4">
        <v>1</v>
      </c>
      <c r="NJ16" s="4"/>
    </row>
    <row r="17" spans="1:374" ht="15.6">
      <c r="A17" s="2">
        <v>4</v>
      </c>
      <c r="B17" s="127" t="s">
        <v>1327</v>
      </c>
      <c r="C17" s="9"/>
      <c r="D17" s="9">
        <v>1</v>
      </c>
      <c r="F17" s="1">
        <v>1</v>
      </c>
      <c r="H17" s="1"/>
      <c r="I17" s="1">
        <v>1</v>
      </c>
      <c r="K17" s="1"/>
      <c r="L17" s="1"/>
      <c r="M17" s="1"/>
      <c r="N17" s="1">
        <v>1</v>
      </c>
      <c r="O17" s="1"/>
      <c r="P17" s="1">
        <v>1</v>
      </c>
      <c r="Q17" s="1"/>
      <c r="R17" s="1">
        <v>1</v>
      </c>
      <c r="T17" s="1"/>
      <c r="U17" s="1">
        <v>1</v>
      </c>
      <c r="V17" s="1"/>
      <c r="W17" s="1"/>
      <c r="X17" s="1">
        <v>1</v>
      </c>
      <c r="Z17" s="1"/>
      <c r="AA17" s="1">
        <v>1</v>
      </c>
      <c r="AC17" s="1"/>
      <c r="AD17" s="1"/>
      <c r="AE17" s="1"/>
      <c r="AF17" s="1">
        <v>1</v>
      </c>
      <c r="AG17" s="1"/>
      <c r="AH17" s="1"/>
      <c r="AI17" s="1">
        <v>1</v>
      </c>
      <c r="AJ17" s="1"/>
      <c r="AK17" s="1">
        <v>1</v>
      </c>
      <c r="AL17" s="1"/>
      <c r="AM17" s="1"/>
      <c r="AN17" s="1"/>
      <c r="AO17" s="1">
        <v>1</v>
      </c>
      <c r="AP17" s="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>
        <v>1</v>
      </c>
      <c r="BC17" s="1"/>
      <c r="BD17" s="1"/>
      <c r="BE17" s="1"/>
      <c r="BF17" s="1"/>
      <c r="BG17" s="4">
        <v>1</v>
      </c>
      <c r="BH17" s="4"/>
      <c r="BI17" s="4"/>
      <c r="BJ17" s="1">
        <v>1</v>
      </c>
      <c r="BK17" s="1"/>
      <c r="BL17" s="1"/>
      <c r="BM17" s="1">
        <v>1</v>
      </c>
      <c r="BN17" s="1"/>
      <c r="BO17" s="1"/>
      <c r="BP17" s="1">
        <v>1</v>
      </c>
      <c r="BQ17" s="1"/>
      <c r="BR17" s="1">
        <v>1</v>
      </c>
      <c r="BS17" s="1"/>
      <c r="BT17" s="4"/>
      <c r="BU17" s="4"/>
      <c r="BV17" s="4">
        <v>1</v>
      </c>
      <c r="BW17" s="4">
        <v>1</v>
      </c>
      <c r="BX17" s="4"/>
      <c r="BY17" s="4"/>
      <c r="BZ17" s="4"/>
      <c r="CA17" s="4"/>
      <c r="CB17" s="4">
        <v>1</v>
      </c>
      <c r="CC17" s="4">
        <v>1</v>
      </c>
      <c r="CD17" s="4"/>
      <c r="CE17" s="4"/>
      <c r="CF17" s="4">
        <v>1</v>
      </c>
      <c r="CG17" s="4"/>
      <c r="CH17" s="4"/>
      <c r="CI17" s="4"/>
      <c r="CJ17" s="4"/>
      <c r="CK17" s="4">
        <v>1</v>
      </c>
      <c r="CL17" s="4"/>
      <c r="CM17" s="4">
        <v>1</v>
      </c>
      <c r="CN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/>
      <c r="DX17" s="4">
        <v>1</v>
      </c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/>
      <c r="GU17" s="4">
        <v>1</v>
      </c>
      <c r="GV17" s="4"/>
      <c r="GW17" s="4">
        <v>1</v>
      </c>
      <c r="GX17" s="4"/>
      <c r="GY17" s="4">
        <v>1</v>
      </c>
      <c r="HB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F17" s="4"/>
      <c r="IG17" s="4">
        <v>1</v>
      </c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>
        <v>1</v>
      </c>
      <c r="IV17" s="4"/>
      <c r="IW17" s="4"/>
      <c r="IX17" s="4"/>
      <c r="IY17" s="4">
        <v>1</v>
      </c>
      <c r="IZ17" s="4"/>
      <c r="JA17" s="4">
        <v>1</v>
      </c>
      <c r="JB17" s="4"/>
      <c r="JC17" s="4"/>
      <c r="JD17" s="4">
        <v>1</v>
      </c>
      <c r="JE17" s="4"/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V17" s="4">
        <v>1</v>
      </c>
      <c r="JY17" s="4"/>
      <c r="JZ17" s="4">
        <v>1</v>
      </c>
      <c r="KB17" s="4"/>
      <c r="KC17" s="4">
        <v>1</v>
      </c>
      <c r="KD17" s="4"/>
      <c r="KE17" s="4"/>
      <c r="KF17" s="4">
        <v>1</v>
      </c>
      <c r="KG17" s="4"/>
      <c r="KH17" s="4">
        <v>1</v>
      </c>
      <c r="KI17" s="4"/>
      <c r="KJ17" s="4"/>
      <c r="KK17" s="4">
        <v>1</v>
      </c>
      <c r="KL17" s="4"/>
      <c r="KM17" s="4"/>
      <c r="KO17" s="4">
        <v>1</v>
      </c>
      <c r="KP17" s="4"/>
      <c r="KQ17" s="4">
        <v>1</v>
      </c>
      <c r="KS17" s="4"/>
      <c r="KT17" s="4"/>
      <c r="KU17" s="4"/>
      <c r="KV17" s="4">
        <v>1</v>
      </c>
      <c r="KW17" s="4">
        <v>1</v>
      </c>
      <c r="KX17" s="4"/>
      <c r="KY17" s="4"/>
      <c r="KZ17" s="4">
        <v>1</v>
      </c>
      <c r="LB17" s="4"/>
      <c r="LC17" s="4">
        <v>1</v>
      </c>
      <c r="LD17" s="4"/>
      <c r="LE17" s="4"/>
      <c r="LF17" s="4">
        <v>1</v>
      </c>
      <c r="LH17" s="4"/>
      <c r="LI17" s="4">
        <v>1</v>
      </c>
      <c r="LJ17" s="4"/>
      <c r="LK17" s="4"/>
      <c r="LL17" s="4"/>
      <c r="LM17" s="4">
        <v>1</v>
      </c>
      <c r="LN17" s="4"/>
      <c r="LO17" s="4"/>
      <c r="LP17" s="4"/>
      <c r="LQ17" s="4">
        <v>1</v>
      </c>
      <c r="LR17" s="4"/>
      <c r="LS17" s="4">
        <v>1</v>
      </c>
      <c r="LT17" s="4"/>
      <c r="LU17" s="4">
        <v>1</v>
      </c>
      <c r="LV17" s="4"/>
      <c r="LW17" s="4"/>
      <c r="LX17" s="4"/>
      <c r="LY17" s="4">
        <v>1</v>
      </c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/>
      <c r="MQ17" s="4">
        <v>1</v>
      </c>
      <c r="MR17" s="4"/>
      <c r="MS17" s="4">
        <v>1</v>
      </c>
      <c r="MT17" s="4"/>
      <c r="MU17" s="4"/>
      <c r="MW17" s="4">
        <v>1</v>
      </c>
      <c r="MX17" s="28"/>
      <c r="MY17" s="4"/>
      <c r="MZ17" s="4">
        <v>1</v>
      </c>
      <c r="NB17" s="4"/>
      <c r="NC17" s="4">
        <v>1</v>
      </c>
      <c r="ND17" s="4"/>
      <c r="NE17" s="4">
        <v>1</v>
      </c>
      <c r="NF17" s="4"/>
      <c r="NG17" s="28"/>
      <c r="NH17" s="4">
        <v>1</v>
      </c>
      <c r="NI17" s="4"/>
      <c r="NJ17" s="4"/>
    </row>
    <row r="18" spans="1:374" ht="15.6">
      <c r="A18" s="2">
        <v>5</v>
      </c>
      <c r="B18" s="127" t="s">
        <v>1328</v>
      </c>
      <c r="C18" s="9"/>
      <c r="D18" s="9">
        <v>1</v>
      </c>
      <c r="F18" s="1"/>
      <c r="G18" s="1">
        <v>1</v>
      </c>
      <c r="I18" s="1"/>
      <c r="J18" s="1"/>
      <c r="K18" s="1">
        <v>1</v>
      </c>
      <c r="L18" s="1">
        <v>1</v>
      </c>
      <c r="M18" s="1"/>
      <c r="N18" s="1"/>
      <c r="O18" s="1">
        <v>1</v>
      </c>
      <c r="P18" s="1"/>
      <c r="Q18" s="1"/>
      <c r="R18" s="1">
        <v>1</v>
      </c>
      <c r="U18" s="1"/>
      <c r="V18" s="1">
        <v>1</v>
      </c>
      <c r="W18" s="1"/>
      <c r="X18" s="1">
        <v>1</v>
      </c>
      <c r="AA18" s="1">
        <v>1</v>
      </c>
      <c r="AB18" s="1"/>
      <c r="AC18" s="1"/>
      <c r="AD18" s="1">
        <v>1</v>
      </c>
      <c r="AF18" s="1"/>
      <c r="AG18" s="1"/>
      <c r="AH18" s="1">
        <v>1</v>
      </c>
      <c r="AI18" s="1"/>
      <c r="AJ18" s="1">
        <v>1</v>
      </c>
      <c r="AK18" s="1"/>
      <c r="AL18" s="1"/>
      <c r="AM18" s="1"/>
      <c r="AN18" s="1">
        <v>1</v>
      </c>
      <c r="AO18" s="1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/>
      <c r="BC18" s="1">
        <v>1</v>
      </c>
      <c r="BD18" s="1"/>
      <c r="BE18" s="1"/>
      <c r="BF18" s="1"/>
      <c r="BG18" s="4">
        <v>1</v>
      </c>
      <c r="BH18" s="4"/>
      <c r="BI18" s="4">
        <v>1</v>
      </c>
      <c r="BJ18" s="1"/>
      <c r="BK18" s="1"/>
      <c r="BL18" s="1"/>
      <c r="BM18" s="1">
        <v>1</v>
      </c>
      <c r="BN18" s="1"/>
      <c r="BO18" s="1"/>
      <c r="BP18" s="1">
        <v>1</v>
      </c>
      <c r="BQ18" s="1">
        <v>1</v>
      </c>
      <c r="BR18" s="1"/>
      <c r="BS18" s="1"/>
      <c r="BT18" s="4"/>
      <c r="BU18" s="4"/>
      <c r="BV18" s="4">
        <v>1</v>
      </c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H18" s="4"/>
      <c r="CI18" s="4"/>
      <c r="CJ18" s="4">
        <v>1</v>
      </c>
      <c r="CK18" s="4"/>
      <c r="CL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H18" s="4">
        <v>1</v>
      </c>
      <c r="DI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E18" s="4"/>
      <c r="FF18" s="4">
        <v>1</v>
      </c>
      <c r="FG18" s="4"/>
      <c r="FH18" s="4"/>
      <c r="FI18" s="4"/>
      <c r="FJ18" s="4"/>
      <c r="FK18" s="4">
        <v>1</v>
      </c>
      <c r="FL18" s="4">
        <v>1</v>
      </c>
      <c r="FM18" s="4"/>
      <c r="FN18" s="4"/>
      <c r="FO18" s="4">
        <v>1</v>
      </c>
      <c r="FQ18" s="4"/>
      <c r="FR18" s="4"/>
      <c r="FS18" s="4">
        <v>1</v>
      </c>
      <c r="FT18" s="4"/>
      <c r="FU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/>
      <c r="GF18" s="4">
        <v>1</v>
      </c>
      <c r="GG18" s="4">
        <v>1</v>
      </c>
      <c r="GI18" s="4"/>
      <c r="GJ18" s="4"/>
      <c r="GK18" s="4"/>
      <c r="GL18" s="4">
        <v>1</v>
      </c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B18" s="4"/>
      <c r="HC18" s="4"/>
      <c r="HD18" s="4">
        <v>1</v>
      </c>
      <c r="HE18" s="4">
        <v>1</v>
      </c>
      <c r="HG18" s="4"/>
      <c r="HH18" s="4">
        <v>1</v>
      </c>
      <c r="HK18" s="4"/>
      <c r="HL18" s="4"/>
      <c r="HM18" s="4">
        <v>1</v>
      </c>
      <c r="HN18" s="4">
        <v>1</v>
      </c>
      <c r="HP18" s="4"/>
      <c r="HQ18" s="4">
        <v>1</v>
      </c>
      <c r="HR18" s="4"/>
      <c r="HT18" s="4"/>
      <c r="HU18" s="4"/>
      <c r="HV18" s="4">
        <v>1</v>
      </c>
      <c r="HW18" s="4">
        <v>1</v>
      </c>
      <c r="HX18" s="4"/>
      <c r="HY18" s="4"/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>
        <v>1</v>
      </c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/>
      <c r="IV18" s="4">
        <v>1</v>
      </c>
      <c r="IW18" s="4"/>
      <c r="IX18" s="4"/>
      <c r="IY18" s="4">
        <v>1</v>
      </c>
      <c r="IZ18" s="4"/>
      <c r="JA18" s="4">
        <v>1</v>
      </c>
      <c r="JB18" s="4"/>
      <c r="JC18" s="4"/>
      <c r="JD18" s="4"/>
      <c r="JE18" s="4"/>
      <c r="JF18" s="4">
        <v>1</v>
      </c>
      <c r="JG18" s="4"/>
      <c r="JH18" s="4"/>
      <c r="JI18" s="4">
        <v>1</v>
      </c>
      <c r="JJ18" s="4">
        <v>1</v>
      </c>
      <c r="JK18" s="4"/>
      <c r="JL18" s="4"/>
      <c r="JM18" s="4"/>
      <c r="JN18" s="4">
        <v>1</v>
      </c>
      <c r="JO18" s="4"/>
      <c r="JP18" s="4"/>
      <c r="JQ18" s="4">
        <v>1</v>
      </c>
      <c r="JR18" s="4"/>
      <c r="JS18" s="4">
        <v>1</v>
      </c>
      <c r="JV18" s="4">
        <v>1</v>
      </c>
      <c r="JY18" s="4">
        <v>1</v>
      </c>
      <c r="KB18" s="4"/>
      <c r="KC18" s="4">
        <v>1</v>
      </c>
      <c r="KD18" s="4"/>
      <c r="KE18" s="4"/>
      <c r="KF18" s="4">
        <v>1</v>
      </c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S18" s="4"/>
      <c r="KT18" s="4"/>
      <c r="KU18" s="4">
        <v>1</v>
      </c>
      <c r="KV18" s="4"/>
      <c r="KW18" s="4"/>
      <c r="KX18" s="4">
        <v>1</v>
      </c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/>
      <c r="LJ18" s="4">
        <v>1</v>
      </c>
      <c r="LK18" s="4"/>
      <c r="LL18" s="4"/>
      <c r="LM18" s="4">
        <v>1</v>
      </c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/>
      <c r="LY18" s="4"/>
      <c r="LZ18" s="4">
        <v>1</v>
      </c>
      <c r="MA18" s="4">
        <v>1</v>
      </c>
      <c r="MB18" s="4"/>
      <c r="MC18" s="4"/>
      <c r="MD18" s="4">
        <v>1</v>
      </c>
      <c r="ME18" s="4"/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>
        <v>1</v>
      </c>
      <c r="MS18" s="4"/>
      <c r="MT18" s="4">
        <v>1</v>
      </c>
      <c r="MU18" s="4"/>
      <c r="MV18" s="4">
        <v>1</v>
      </c>
      <c r="MW18" s="4"/>
      <c r="MX18" s="28"/>
      <c r="MY18" s="4"/>
      <c r="MZ18" s="4">
        <v>1</v>
      </c>
      <c r="NB18" s="4">
        <v>1</v>
      </c>
      <c r="NC18" s="4"/>
      <c r="ND18" s="4"/>
      <c r="NE18" s="4"/>
      <c r="NF18" s="4"/>
      <c r="NG18" s="28">
        <v>1</v>
      </c>
      <c r="NH18" s="4">
        <v>1</v>
      </c>
      <c r="NI18" s="4"/>
      <c r="NJ18" s="4"/>
    </row>
    <row r="19" spans="1:374" ht="15.6">
      <c r="A19" s="2">
        <v>6</v>
      </c>
      <c r="B19" s="127" t="s">
        <v>1338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N19" s="1"/>
      <c r="O19" s="1">
        <v>1</v>
      </c>
      <c r="P19" s="1"/>
      <c r="Q19" s="1"/>
      <c r="R19" s="1">
        <v>1</v>
      </c>
      <c r="U19" s="1"/>
      <c r="V19" s="1">
        <v>1</v>
      </c>
      <c r="W19" s="1"/>
      <c r="X19" s="1">
        <v>1</v>
      </c>
      <c r="AA19" s="1">
        <v>1</v>
      </c>
      <c r="AB19" s="1"/>
      <c r="AC19" s="1"/>
      <c r="AD19" s="1">
        <v>1</v>
      </c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/>
      <c r="BC19" s="1">
        <v>1</v>
      </c>
      <c r="BD19" s="1"/>
      <c r="BE19" s="1">
        <v>1</v>
      </c>
      <c r="BF19" s="1"/>
      <c r="BG19" s="4"/>
      <c r="BH19" s="4">
        <v>1</v>
      </c>
      <c r="BI19" s="4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H19" s="4"/>
      <c r="CI19" s="4">
        <v>1</v>
      </c>
      <c r="CJ19" s="4"/>
      <c r="CK19" s="4"/>
      <c r="CL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H19" s="4">
        <v>1</v>
      </c>
      <c r="DI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Q19" s="4"/>
      <c r="FR19" s="4">
        <v>1</v>
      </c>
      <c r="FS19" s="4"/>
      <c r="FT19" s="4"/>
      <c r="FU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4"/>
      <c r="GT19" s="4">
        <v>1</v>
      </c>
      <c r="GU19" s="4"/>
      <c r="GV19" s="4">
        <v>1</v>
      </c>
      <c r="GW19" s="4"/>
      <c r="GX19" s="4"/>
      <c r="GY19" s="4"/>
      <c r="HA19" s="4">
        <v>1</v>
      </c>
      <c r="HB19" s="4"/>
      <c r="HC19" s="4">
        <v>1</v>
      </c>
      <c r="HD19" s="4"/>
      <c r="HE19" s="4">
        <v>1</v>
      </c>
      <c r="HG19" s="4"/>
      <c r="HH19" s="4">
        <v>1</v>
      </c>
      <c r="HJ19" s="4"/>
      <c r="HK19" s="4"/>
      <c r="HL19" s="4">
        <v>1</v>
      </c>
      <c r="HM19" s="4"/>
      <c r="HN19" s="4">
        <v>1</v>
      </c>
      <c r="HP19" s="4"/>
      <c r="HQ19" s="4">
        <v>1</v>
      </c>
      <c r="HR19" s="4"/>
      <c r="HT19" s="4"/>
      <c r="HU19" s="4">
        <v>1</v>
      </c>
      <c r="HV19" s="4"/>
      <c r="HW19" s="4">
        <v>1</v>
      </c>
      <c r="HX19" s="4"/>
      <c r="HY19" s="4"/>
      <c r="HZ19" s="4"/>
      <c r="IA19" s="4"/>
      <c r="IB19" s="4">
        <v>1</v>
      </c>
      <c r="IC19" s="4"/>
      <c r="ID19" s="4">
        <v>1</v>
      </c>
      <c r="IF19" s="4">
        <v>1</v>
      </c>
      <c r="IH19" s="4"/>
      <c r="II19" s="4"/>
      <c r="IJ19" s="4">
        <v>1</v>
      </c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W19" s="4"/>
      <c r="IX19" s="4"/>
      <c r="IY19" s="4">
        <v>1</v>
      </c>
      <c r="IZ19" s="4"/>
      <c r="JA19" s="4">
        <v>1</v>
      </c>
      <c r="JB19" s="4"/>
      <c r="JC19" s="4"/>
      <c r="JD19" s="4"/>
      <c r="JE19" s="4">
        <v>1</v>
      </c>
      <c r="JF19" s="4"/>
      <c r="JG19" s="4">
        <v>1</v>
      </c>
      <c r="JJ19" s="4">
        <v>1</v>
      </c>
      <c r="JK19" s="4"/>
      <c r="JL19" s="4"/>
      <c r="JM19" s="4"/>
      <c r="JN19" s="4">
        <v>1</v>
      </c>
      <c r="JO19" s="4"/>
      <c r="JP19" s="4"/>
      <c r="JQ19" s="4">
        <v>1</v>
      </c>
      <c r="JR19" s="4"/>
      <c r="JS19" s="4">
        <v>1</v>
      </c>
      <c r="JV19" s="4">
        <v>1</v>
      </c>
      <c r="JY19" s="4">
        <v>1</v>
      </c>
      <c r="KB19" s="4"/>
      <c r="KC19" s="4">
        <v>1</v>
      </c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S19" s="4"/>
      <c r="KT19" s="4">
        <v>1</v>
      </c>
      <c r="KV19" s="4"/>
      <c r="KW19" s="4"/>
      <c r="KX19" s="4">
        <v>1</v>
      </c>
      <c r="KZ19" s="4"/>
      <c r="LA19" s="4">
        <v>1</v>
      </c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/>
      <c r="LM19" s="4">
        <v>1</v>
      </c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/>
      <c r="LY19" s="4"/>
      <c r="LZ19" s="4">
        <v>1</v>
      </c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/>
      <c r="MK19" s="4">
        <v>1</v>
      </c>
      <c r="ML19" s="4"/>
      <c r="MM19" s="4"/>
      <c r="MN19" s="4">
        <v>1</v>
      </c>
      <c r="MO19" s="4"/>
      <c r="MP19" s="4">
        <v>1</v>
      </c>
      <c r="MR19" s="4"/>
      <c r="MS19" s="4"/>
      <c r="MT19" s="4"/>
      <c r="MU19" s="4">
        <v>1</v>
      </c>
      <c r="MV19" s="4">
        <v>1</v>
      </c>
      <c r="MW19" s="4"/>
      <c r="MX19" s="28"/>
      <c r="MY19" s="4"/>
      <c r="MZ19" s="4">
        <v>1</v>
      </c>
      <c r="NA19" s="4"/>
      <c r="NC19" s="4">
        <v>1</v>
      </c>
      <c r="ND19" s="4"/>
      <c r="NE19" s="4">
        <v>1</v>
      </c>
      <c r="NG19" s="28"/>
      <c r="NH19" s="4"/>
      <c r="NI19" s="4">
        <v>1</v>
      </c>
      <c r="NJ19" s="4"/>
    </row>
    <row r="20" spans="1:374" ht="15.6">
      <c r="A20" s="2">
        <v>7</v>
      </c>
      <c r="B20" s="127" t="s">
        <v>1343</v>
      </c>
      <c r="C20" s="9">
        <v>1</v>
      </c>
      <c r="D20" s="9"/>
      <c r="E20" s="9"/>
      <c r="F20" s="1">
        <v>1</v>
      </c>
      <c r="H20" s="1"/>
      <c r="I20" s="1"/>
      <c r="J20" s="1">
        <v>1</v>
      </c>
      <c r="K20" s="1"/>
      <c r="L20" s="1">
        <v>1</v>
      </c>
      <c r="N20" s="1"/>
      <c r="O20" s="1">
        <v>1</v>
      </c>
      <c r="P20" s="1"/>
      <c r="Q20" s="1"/>
      <c r="R20" s="1">
        <v>1</v>
      </c>
      <c r="T20" s="1"/>
      <c r="U20" s="1"/>
      <c r="V20" s="1">
        <v>1</v>
      </c>
      <c r="W20" s="1"/>
      <c r="X20" s="1"/>
      <c r="Y20" s="1">
        <v>1</v>
      </c>
      <c r="AA20" s="1"/>
      <c r="AB20" s="1">
        <v>1</v>
      </c>
      <c r="AC20" s="1"/>
      <c r="AD20" s="1">
        <v>1</v>
      </c>
      <c r="AF20" s="1"/>
      <c r="AG20" s="1">
        <v>1</v>
      </c>
      <c r="AH20" s="1"/>
      <c r="AI20" s="1"/>
      <c r="AJ20" s="1"/>
      <c r="AK20" s="1">
        <v>1</v>
      </c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1"/>
      <c r="BF20" s="1"/>
      <c r="BG20" s="4">
        <v>1</v>
      </c>
      <c r="BH20" s="4"/>
      <c r="BI20" s="4">
        <v>1</v>
      </c>
      <c r="BJ20" s="1"/>
      <c r="BK20" s="1"/>
      <c r="BL20" s="1">
        <v>1</v>
      </c>
      <c r="BN20" s="1"/>
      <c r="BO20" s="1">
        <v>1</v>
      </c>
      <c r="BQ20" s="1">
        <v>1</v>
      </c>
      <c r="BR20" s="1"/>
      <c r="BS20" s="1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/>
      <c r="CH20" s="4">
        <v>1</v>
      </c>
      <c r="CI20" s="4"/>
      <c r="CJ20" s="4"/>
      <c r="CK20" s="4">
        <v>1</v>
      </c>
      <c r="CL20" s="4">
        <v>1</v>
      </c>
      <c r="CN20" s="4"/>
      <c r="CO20" s="4">
        <v>1</v>
      </c>
      <c r="CP20" s="4"/>
      <c r="CQ20" s="4"/>
      <c r="CR20" s="4">
        <v>1</v>
      </c>
      <c r="CT20" s="4"/>
      <c r="CU20" s="4">
        <v>1</v>
      </c>
      <c r="CV20" s="4"/>
      <c r="CW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/>
      <c r="DX20" s="4">
        <v>1</v>
      </c>
      <c r="DY20" s="4">
        <v>1</v>
      </c>
      <c r="DZ20" s="4"/>
      <c r="EA20" s="4"/>
      <c r="EB20" s="4">
        <v>1</v>
      </c>
      <c r="EC20" s="4"/>
      <c r="ED20" s="4"/>
      <c r="EE20" s="4"/>
      <c r="EF20" s="4"/>
      <c r="EG20" s="4">
        <v>1</v>
      </c>
      <c r="EH20" s="4"/>
      <c r="EI20" s="4"/>
      <c r="EJ20" s="4">
        <v>1</v>
      </c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/>
      <c r="GC20" s="4">
        <v>1</v>
      </c>
      <c r="GD20" s="4"/>
      <c r="GE20" s="4">
        <v>1</v>
      </c>
      <c r="GF20" s="4"/>
      <c r="GG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/>
      <c r="HC20" s="4">
        <v>1</v>
      </c>
      <c r="HD20" s="4"/>
      <c r="HE20" s="4">
        <v>1</v>
      </c>
      <c r="HG20" s="4"/>
      <c r="HH20" s="4">
        <v>1</v>
      </c>
      <c r="HJ20" s="4"/>
      <c r="HK20" s="4"/>
      <c r="HL20" s="4">
        <v>1</v>
      </c>
      <c r="HM20" s="4"/>
      <c r="HN20" s="4">
        <v>1</v>
      </c>
      <c r="HP20" s="4"/>
      <c r="HQ20" s="4"/>
      <c r="HR20" s="4"/>
      <c r="HS20" s="4">
        <v>1</v>
      </c>
      <c r="HT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F20" s="4">
        <v>1</v>
      </c>
      <c r="IH20" s="4"/>
      <c r="II20" s="4"/>
      <c r="IJ20" s="4"/>
      <c r="IK20" s="4">
        <v>1</v>
      </c>
      <c r="IL20" s="4">
        <v>1</v>
      </c>
      <c r="IN20" s="4"/>
      <c r="IO20" s="4">
        <v>1</v>
      </c>
      <c r="IP20" s="4"/>
      <c r="IQ20" s="4"/>
      <c r="IR20" s="4"/>
      <c r="IS20" s="4">
        <v>1</v>
      </c>
      <c r="IT20" s="4"/>
      <c r="IU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>
        <v>1</v>
      </c>
      <c r="JJ20" s="4">
        <v>1</v>
      </c>
      <c r="JK20" s="4"/>
      <c r="JL20" s="4"/>
      <c r="JM20" s="4">
        <v>1</v>
      </c>
      <c r="JN20" s="4"/>
      <c r="JO20" s="4"/>
      <c r="JP20" s="4"/>
      <c r="JQ20" s="4">
        <v>1</v>
      </c>
      <c r="JR20" s="4"/>
      <c r="JS20" s="4">
        <v>1</v>
      </c>
      <c r="JV20" s="4"/>
      <c r="JW20" s="4"/>
      <c r="JX20" s="4">
        <v>1</v>
      </c>
      <c r="JY20" s="4"/>
      <c r="JZ20" s="4">
        <v>1</v>
      </c>
      <c r="KB20" s="4"/>
      <c r="KC20" s="4">
        <v>1</v>
      </c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S20" s="4"/>
      <c r="KT20" s="4">
        <v>1</v>
      </c>
      <c r="KV20" s="4"/>
      <c r="KW20" s="4"/>
      <c r="KX20" s="4"/>
      <c r="KY20" s="4">
        <v>1</v>
      </c>
      <c r="KZ20" s="4">
        <v>1</v>
      </c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/>
      <c r="LY20" s="4"/>
      <c r="LZ20" s="4">
        <v>1</v>
      </c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/>
      <c r="MK20" s="4">
        <v>1</v>
      </c>
      <c r="ML20" s="4"/>
      <c r="MM20" s="4">
        <v>1</v>
      </c>
      <c r="MN20" s="4"/>
      <c r="MO20" s="4"/>
      <c r="MP20" s="4">
        <v>1</v>
      </c>
      <c r="MR20" s="4"/>
      <c r="MS20" s="4"/>
      <c r="MT20" s="4"/>
      <c r="MU20" s="4">
        <v>1</v>
      </c>
      <c r="MV20" s="4"/>
      <c r="MW20" s="4">
        <v>1</v>
      </c>
      <c r="MX20" s="28"/>
      <c r="MY20" s="4"/>
      <c r="MZ20" s="4">
        <v>1</v>
      </c>
      <c r="NA20" s="4"/>
      <c r="NC20" s="4">
        <v>1</v>
      </c>
      <c r="ND20" s="4"/>
      <c r="NE20" s="4">
        <v>1</v>
      </c>
      <c r="NG20" s="28"/>
      <c r="NH20" s="4">
        <v>1</v>
      </c>
      <c r="NJ20" s="4"/>
    </row>
    <row r="21" spans="1:374">
      <c r="A21" s="3">
        <v>8</v>
      </c>
      <c r="B21" s="127" t="s">
        <v>1344</v>
      </c>
      <c r="C21" s="3">
        <v>1</v>
      </c>
      <c r="E21" s="3"/>
      <c r="F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/>
      <c r="S21" s="4"/>
      <c r="T21" s="4">
        <v>1</v>
      </c>
      <c r="U21" s="4"/>
      <c r="V21" s="4">
        <v>1</v>
      </c>
      <c r="W21" s="4"/>
      <c r="X21" s="4"/>
      <c r="Y21" s="4">
        <v>1</v>
      </c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10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/>
      <c r="BD21" s="4">
        <v>1</v>
      </c>
      <c r="BE21" s="4">
        <v>1</v>
      </c>
      <c r="BF21" s="4"/>
      <c r="BG21" s="4"/>
      <c r="BH21" s="4">
        <v>1</v>
      </c>
      <c r="BI21" s="4"/>
      <c r="BJ21" s="4"/>
      <c r="BK21" s="4"/>
      <c r="BL21" s="4"/>
      <c r="BM21" s="4">
        <v>1</v>
      </c>
      <c r="BN21" s="4">
        <v>1</v>
      </c>
      <c r="BQ21" s="4"/>
      <c r="BR21" s="4">
        <v>1</v>
      </c>
      <c r="BS21" s="4"/>
      <c r="BT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N21" s="4"/>
      <c r="CO21" s="4"/>
      <c r="CP21" s="4">
        <v>1</v>
      </c>
      <c r="CQ21" s="4"/>
      <c r="CR21" s="4">
        <v>1</v>
      </c>
      <c r="CT21" s="4"/>
      <c r="CU21" s="4"/>
      <c r="CV21" s="4">
        <v>1</v>
      </c>
      <c r="CW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/>
      <c r="FN21" s="4">
        <v>1</v>
      </c>
      <c r="FO21" s="4"/>
      <c r="FP21" s="4"/>
      <c r="FQ21" s="4">
        <v>1</v>
      </c>
      <c r="FR21" s="4">
        <v>1</v>
      </c>
      <c r="FS21" s="4"/>
      <c r="FT21" s="4"/>
      <c r="FU21" s="4">
        <v>1</v>
      </c>
      <c r="FV21" s="4"/>
      <c r="FW21" s="4"/>
      <c r="FX21" s="4"/>
      <c r="FY21" s="4"/>
      <c r="FZ21" s="4">
        <v>1</v>
      </c>
      <c r="GA21" s="4"/>
      <c r="GB21" s="4">
        <v>1</v>
      </c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/>
      <c r="HA21" s="4">
        <v>1</v>
      </c>
      <c r="HB21" s="4">
        <v>1</v>
      </c>
      <c r="HC21" s="4"/>
      <c r="HD21" s="4"/>
      <c r="HE21" s="4">
        <v>1</v>
      </c>
      <c r="HG21" s="4"/>
      <c r="HH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V21" s="4"/>
      <c r="HW21" s="4">
        <v>1</v>
      </c>
      <c r="HY21" s="4"/>
      <c r="HZ21" s="4"/>
      <c r="IA21" s="4">
        <v>1</v>
      </c>
      <c r="IB21" s="4"/>
      <c r="IC21" s="4">
        <v>1</v>
      </c>
      <c r="IF21" s="4">
        <v>1</v>
      </c>
      <c r="IH21" s="4"/>
      <c r="II21" s="4">
        <v>1</v>
      </c>
      <c r="IK21" s="4"/>
      <c r="IL21" s="4">
        <v>1</v>
      </c>
      <c r="IN21" s="4"/>
      <c r="IO21" s="4"/>
      <c r="IP21" s="4"/>
      <c r="IQ21" s="4">
        <v>1</v>
      </c>
      <c r="IR21" s="4"/>
      <c r="IS21" s="4">
        <v>1</v>
      </c>
      <c r="IT21" s="4"/>
      <c r="IU21" s="4">
        <v>1</v>
      </c>
      <c r="IW21" s="4"/>
      <c r="IX21" s="4">
        <v>1</v>
      </c>
      <c r="IY21" s="4"/>
      <c r="IZ21" s="4"/>
      <c r="JA21" s="4"/>
      <c r="JB21" s="4">
        <v>1</v>
      </c>
      <c r="JC21" s="4"/>
      <c r="JD21" s="4"/>
      <c r="JE21" s="4">
        <v>1</v>
      </c>
      <c r="JF21" s="4"/>
      <c r="JG21" s="4">
        <v>1</v>
      </c>
      <c r="JI21" s="4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>
        <v>1</v>
      </c>
      <c r="JV21" s="4"/>
      <c r="JW21" s="4"/>
      <c r="JX21" s="4">
        <v>1</v>
      </c>
      <c r="JY21" s="4"/>
      <c r="JZ21" s="4">
        <v>1</v>
      </c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/>
      <c r="KL21" s="4"/>
      <c r="KM21" s="4">
        <v>1</v>
      </c>
      <c r="KN21" s="4">
        <v>1</v>
      </c>
      <c r="KO21" s="4"/>
      <c r="KP21" s="4"/>
      <c r="KQ21" s="4"/>
      <c r="KR21" s="4">
        <v>1</v>
      </c>
      <c r="KS21" s="4"/>
      <c r="KT21" s="4">
        <v>1</v>
      </c>
      <c r="KV21" s="4"/>
      <c r="KW21" s="4"/>
      <c r="KX21" s="4">
        <v>1</v>
      </c>
      <c r="KY21" s="4"/>
      <c r="KZ21" s="4">
        <v>1</v>
      </c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/>
      <c r="LY21" s="4"/>
      <c r="LZ21" s="4">
        <v>1</v>
      </c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/>
      <c r="MK21" s="4">
        <v>1</v>
      </c>
      <c r="MM21" s="4">
        <v>1</v>
      </c>
      <c r="MN21" s="4"/>
      <c r="MO21" s="4"/>
      <c r="MP21" s="4">
        <v>1</v>
      </c>
      <c r="MR21" s="4"/>
      <c r="MS21" s="4">
        <v>1</v>
      </c>
      <c r="MU21" s="4"/>
      <c r="MV21" s="4"/>
      <c r="MW21" s="4">
        <v>1</v>
      </c>
      <c r="MX21" s="28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28"/>
      <c r="NH21" s="4">
        <v>1</v>
      </c>
      <c r="NJ21" s="4"/>
    </row>
    <row r="22" spans="1:374">
      <c r="A22" s="3">
        <v>9</v>
      </c>
      <c r="B22" s="127" t="s">
        <v>1329</v>
      </c>
      <c r="C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F22" s="4"/>
      <c r="AG22" s="4">
        <v>1</v>
      </c>
      <c r="AH22" s="4"/>
      <c r="AI22" s="10"/>
      <c r="AJ22" s="4"/>
      <c r="AK22" s="4">
        <v>1</v>
      </c>
      <c r="AL22" s="4"/>
      <c r="AM22" s="4"/>
      <c r="AN22" s="4">
        <v>1</v>
      </c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>
        <v>1</v>
      </c>
      <c r="BM22" s="4"/>
      <c r="BN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M22" s="4">
        <v>1</v>
      </c>
      <c r="CN22" s="4"/>
      <c r="CO22" s="4"/>
      <c r="CP22" s="4"/>
      <c r="CQ22" s="4">
        <v>1</v>
      </c>
      <c r="CR22" s="4">
        <v>1</v>
      </c>
      <c r="CT22" s="4"/>
      <c r="CU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H22" s="4"/>
      <c r="FI22" s="4"/>
      <c r="FJ22" s="4">
        <v>1</v>
      </c>
      <c r="FK22" s="4"/>
      <c r="FL22" s="4"/>
      <c r="FM22" s="4"/>
      <c r="FN22" s="4">
        <v>1</v>
      </c>
      <c r="FO22" s="4"/>
      <c r="FP22" s="4">
        <v>1</v>
      </c>
      <c r="FQ22" s="4"/>
      <c r="FR22" s="4"/>
      <c r="FS22" s="4"/>
      <c r="FT22" s="4">
        <v>1</v>
      </c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U22" s="4"/>
      <c r="GV22" s="4"/>
      <c r="GW22" s="4">
        <v>1</v>
      </c>
      <c r="GX22" s="4"/>
      <c r="GY22" s="4">
        <v>1</v>
      </c>
      <c r="HB22" s="4"/>
      <c r="HC22" s="4">
        <v>1</v>
      </c>
      <c r="HD22" s="4"/>
      <c r="HE22" s="4">
        <v>1</v>
      </c>
      <c r="HG22" s="4"/>
      <c r="HH22" s="4">
        <v>1</v>
      </c>
      <c r="HJ22" s="4"/>
      <c r="HK22" s="4">
        <v>1</v>
      </c>
      <c r="HL22" s="4"/>
      <c r="HM22" s="4"/>
      <c r="HN22" s="4"/>
      <c r="HO22" s="4">
        <v>1</v>
      </c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Y22" s="4"/>
      <c r="HZ22" s="4">
        <v>1</v>
      </c>
      <c r="IA22" s="4"/>
      <c r="IB22" s="4"/>
      <c r="IC22" s="4"/>
      <c r="ID22" s="4">
        <v>1</v>
      </c>
      <c r="IF22" s="4">
        <v>1</v>
      </c>
      <c r="IH22" s="4"/>
      <c r="II22" s="4">
        <v>1</v>
      </c>
      <c r="IK22" s="4"/>
      <c r="IL22" s="4">
        <v>1</v>
      </c>
      <c r="IN22" s="4"/>
      <c r="IO22" s="4"/>
      <c r="IP22" s="4"/>
      <c r="IQ22" s="4">
        <v>1</v>
      </c>
      <c r="IR22" s="4">
        <v>1</v>
      </c>
      <c r="IT22" s="4"/>
      <c r="IU22" s="4">
        <v>1</v>
      </c>
      <c r="IV22" s="4"/>
      <c r="IW22" s="4"/>
      <c r="IX22" s="4"/>
      <c r="IY22" s="4">
        <v>1</v>
      </c>
      <c r="IZ22" s="4"/>
      <c r="JA22" s="4"/>
      <c r="JB22" s="4">
        <v>1</v>
      </c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V22" s="4">
        <v>1</v>
      </c>
      <c r="JW22" s="4"/>
      <c r="JX22" s="4"/>
      <c r="JY22" s="4"/>
      <c r="JZ22" s="4">
        <v>1</v>
      </c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/>
      <c r="KO22" s="4">
        <v>1</v>
      </c>
      <c r="KP22" s="4"/>
      <c r="KQ22" s="4">
        <v>1</v>
      </c>
      <c r="KS22" s="4"/>
      <c r="KT22" s="4">
        <v>1</v>
      </c>
      <c r="KV22" s="4"/>
      <c r="KW22" s="4"/>
      <c r="KX22" s="4"/>
      <c r="KY22" s="4">
        <v>1</v>
      </c>
      <c r="KZ22" s="4">
        <v>1</v>
      </c>
      <c r="LB22" s="4"/>
      <c r="LC22" s="4">
        <v>1</v>
      </c>
      <c r="LD22" s="4"/>
      <c r="LE22" s="4"/>
      <c r="LF22" s="4"/>
      <c r="LG22" s="4">
        <v>1</v>
      </c>
      <c r="LH22" s="4"/>
      <c r="LI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U22" s="4">
        <v>1</v>
      </c>
      <c r="LV22" s="4"/>
      <c r="LW22" s="4"/>
      <c r="LX22" s="4"/>
      <c r="LY22" s="4"/>
      <c r="LZ22" s="4">
        <v>1</v>
      </c>
      <c r="MA22" s="4"/>
      <c r="MB22" s="4">
        <v>1</v>
      </c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>
        <v>1</v>
      </c>
      <c r="MM22" s="4"/>
      <c r="MN22" s="4">
        <v>1</v>
      </c>
      <c r="MP22" s="4">
        <v>1</v>
      </c>
      <c r="MQ22" s="4"/>
      <c r="MR22" s="4"/>
      <c r="MS22" s="4">
        <v>1</v>
      </c>
      <c r="MU22" s="4"/>
      <c r="MV22" s="4"/>
      <c r="MW22" s="4">
        <v>1</v>
      </c>
      <c r="MX22" s="28"/>
      <c r="MY22" s="4"/>
      <c r="MZ22" s="4">
        <v>1</v>
      </c>
      <c r="NA22" s="4"/>
      <c r="NB22" s="4"/>
      <c r="NC22" s="4">
        <v>1</v>
      </c>
      <c r="ND22" s="4"/>
      <c r="NE22" s="4">
        <v>1</v>
      </c>
      <c r="NF22" s="4"/>
      <c r="NG22" s="28"/>
      <c r="NH22" s="4">
        <v>1</v>
      </c>
    </row>
    <row r="23" spans="1:374">
      <c r="A23" s="3">
        <v>10</v>
      </c>
      <c r="B23" s="127" t="s">
        <v>1330</v>
      </c>
      <c r="C23" s="3">
        <v>1</v>
      </c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F23" s="4"/>
      <c r="AG23" s="4">
        <v>1</v>
      </c>
      <c r="AH23" s="4"/>
      <c r="AI23" s="10"/>
      <c r="AJ23" s="4"/>
      <c r="AK23" s="4">
        <v>1</v>
      </c>
      <c r="AL23" s="4"/>
      <c r="AM23" s="4"/>
      <c r="AN23" s="4">
        <v>1</v>
      </c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K23" s="4">
        <v>1</v>
      </c>
      <c r="DL23" s="4"/>
      <c r="DM23" s="4">
        <v>1</v>
      </c>
      <c r="DO23" s="4"/>
      <c r="DP23" s="4">
        <v>1</v>
      </c>
      <c r="DQ23" s="4"/>
      <c r="DR23" s="4"/>
      <c r="DT23" s="4">
        <v>1</v>
      </c>
      <c r="DU23" s="4"/>
      <c r="DV23" s="4">
        <v>1</v>
      </c>
      <c r="DX23" s="4"/>
      <c r="DY23" s="4"/>
      <c r="DZ23" s="4">
        <v>1</v>
      </c>
      <c r="EA23" s="4"/>
      <c r="EC23" s="4">
        <v>1</v>
      </c>
      <c r="ED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H23" s="4"/>
      <c r="FI23" s="4"/>
      <c r="FJ23" s="4">
        <v>1</v>
      </c>
      <c r="FK23" s="4"/>
      <c r="FL23" s="4"/>
      <c r="FM23" s="4"/>
      <c r="FN23" s="4">
        <v>1</v>
      </c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/>
      <c r="GL23" s="4">
        <v>1</v>
      </c>
      <c r="GM23" s="4"/>
      <c r="GN23" s="4">
        <v>1</v>
      </c>
      <c r="GO23" s="4"/>
      <c r="GP23" s="4">
        <v>1</v>
      </c>
      <c r="GR23" s="4"/>
      <c r="GS23" s="4">
        <v>1</v>
      </c>
      <c r="GU23" s="4"/>
      <c r="GV23" s="4"/>
      <c r="GW23" s="4">
        <v>1</v>
      </c>
      <c r="GY23" s="4">
        <v>1</v>
      </c>
      <c r="HB23" s="4"/>
      <c r="HC23" s="4"/>
      <c r="HD23" s="4">
        <v>1</v>
      </c>
      <c r="HE23" s="4">
        <v>1</v>
      </c>
      <c r="HG23" s="4"/>
      <c r="HI23" s="4">
        <v>1</v>
      </c>
      <c r="HJ23" s="4"/>
      <c r="HK23" s="4">
        <v>1</v>
      </c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Y23" s="4"/>
      <c r="HZ23" s="4">
        <v>1</v>
      </c>
      <c r="IA23" s="4"/>
      <c r="IB23" s="4"/>
      <c r="IC23" s="4"/>
      <c r="ID23" s="4">
        <v>1</v>
      </c>
      <c r="IF23" s="4"/>
      <c r="IG23" s="4">
        <v>1</v>
      </c>
      <c r="IH23" s="4"/>
      <c r="II23" s="4">
        <v>1</v>
      </c>
      <c r="IK23" s="4"/>
      <c r="IL23" s="4">
        <v>1</v>
      </c>
      <c r="IN23" s="4"/>
      <c r="IO23" s="4"/>
      <c r="IP23" s="4">
        <v>1</v>
      </c>
      <c r="IQ23" s="4"/>
      <c r="IR23" s="4">
        <v>1</v>
      </c>
      <c r="IT23" s="4"/>
      <c r="IU23" s="4">
        <v>1</v>
      </c>
      <c r="IV23" s="4"/>
      <c r="IW23" s="4"/>
      <c r="IX23" s="4"/>
      <c r="IY23" s="4"/>
      <c r="IZ23" s="4">
        <v>1</v>
      </c>
      <c r="JA23" s="4"/>
      <c r="JB23" s="4">
        <v>1</v>
      </c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/>
      <c r="JQ23" s="4"/>
      <c r="JR23" s="4">
        <v>1</v>
      </c>
      <c r="JS23" s="4">
        <v>1</v>
      </c>
      <c r="JV23" s="4">
        <v>1</v>
      </c>
      <c r="JW23" s="4"/>
      <c r="JX23" s="4"/>
      <c r="JY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S23" s="4"/>
      <c r="KT23" s="4"/>
      <c r="KU23" s="4">
        <v>1</v>
      </c>
      <c r="KV23" s="4"/>
      <c r="KW23" s="4">
        <v>1</v>
      </c>
      <c r="KX23" s="4"/>
      <c r="KY23" s="4"/>
      <c r="KZ23" s="4"/>
      <c r="LA23" s="4">
        <v>1</v>
      </c>
      <c r="LC23" s="4">
        <v>1</v>
      </c>
      <c r="LE23" s="4"/>
      <c r="LF23" s="4">
        <v>1</v>
      </c>
      <c r="LG23" s="4"/>
      <c r="LH23" s="4"/>
      <c r="LI23" s="4"/>
      <c r="LJ23" s="4"/>
      <c r="LK23" s="4">
        <v>1</v>
      </c>
      <c r="LL23" s="4">
        <v>1</v>
      </c>
      <c r="LM23" s="4"/>
      <c r="LN23" s="4"/>
      <c r="LO23" s="4">
        <v>1</v>
      </c>
      <c r="LQ23" s="4"/>
      <c r="LR23" s="4"/>
      <c r="LS23" s="4">
        <v>1</v>
      </c>
      <c r="LU23" s="4">
        <v>1</v>
      </c>
      <c r="LV23" s="4"/>
      <c r="LW23" s="4"/>
      <c r="LX23" s="4"/>
      <c r="LY23" s="4"/>
      <c r="LZ23" s="4">
        <v>1</v>
      </c>
      <c r="MA23" s="4"/>
      <c r="MB23" s="4">
        <v>1</v>
      </c>
      <c r="MC23" s="4"/>
      <c r="MD23" s="4">
        <v>1</v>
      </c>
      <c r="ME23" s="4"/>
      <c r="MF23" s="4"/>
      <c r="MG23" s="4">
        <v>1</v>
      </c>
      <c r="MH23" s="4"/>
      <c r="MI23" s="4"/>
      <c r="MJ23" s="4"/>
      <c r="MK23" s="4">
        <v>1</v>
      </c>
      <c r="ML23" s="4"/>
      <c r="MM23" s="4"/>
      <c r="MN23" s="4">
        <v>1</v>
      </c>
      <c r="MP23" s="4">
        <v>1</v>
      </c>
      <c r="MQ23" s="4"/>
      <c r="MR23" s="4"/>
      <c r="MS23" s="4"/>
      <c r="MT23" s="4">
        <v>1</v>
      </c>
      <c r="MU23" s="4"/>
      <c r="MV23" s="4"/>
      <c r="MW23" s="4">
        <v>1</v>
      </c>
      <c r="MX23" s="28"/>
      <c r="MY23" s="4">
        <v>1</v>
      </c>
      <c r="MZ23" s="4"/>
      <c r="NA23" s="4"/>
      <c r="NB23" s="4"/>
      <c r="NC23" s="4">
        <v>1</v>
      </c>
      <c r="ND23" s="4"/>
      <c r="NE23" s="4">
        <v>1</v>
      </c>
      <c r="NF23" s="4"/>
      <c r="NG23" s="28"/>
      <c r="NH23" s="4">
        <v>1</v>
      </c>
    </row>
    <row r="24" spans="1:374">
      <c r="A24" s="3">
        <v>11</v>
      </c>
      <c r="B24" s="127" t="s">
        <v>1331</v>
      </c>
      <c r="C24" s="3">
        <v>1</v>
      </c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F24" s="4"/>
      <c r="AG24" s="4">
        <v>1</v>
      </c>
      <c r="AH24" s="4"/>
      <c r="AI24" s="10"/>
      <c r="AJ24" s="4"/>
      <c r="AK24" s="4">
        <v>1</v>
      </c>
      <c r="AL24" s="4"/>
      <c r="AM24" s="4"/>
      <c r="AN24" s="4">
        <v>1</v>
      </c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J24" s="4"/>
      <c r="BK24" s="4"/>
      <c r="BL24" s="4">
        <v>1</v>
      </c>
      <c r="BM24" s="4"/>
      <c r="BN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N24" s="4"/>
      <c r="CO24" s="4"/>
      <c r="CP24" s="4">
        <v>1</v>
      </c>
      <c r="CQ24" s="4"/>
      <c r="CR24" s="4">
        <v>1</v>
      </c>
      <c r="CT24" s="4"/>
      <c r="CU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L24" s="4"/>
      <c r="DM24" s="4">
        <v>1</v>
      </c>
      <c r="DO24" s="4"/>
      <c r="DP24" s="4">
        <v>1</v>
      </c>
      <c r="DQ24" s="4"/>
      <c r="DR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C24" s="4">
        <v>1</v>
      </c>
      <c r="ED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L24" s="4"/>
      <c r="GM24" s="4"/>
      <c r="GN24" s="4">
        <v>1</v>
      </c>
      <c r="GO24" s="4"/>
      <c r="GP24" s="4">
        <v>1</v>
      </c>
      <c r="GR24" s="4"/>
      <c r="GS24" s="4">
        <v>1</v>
      </c>
      <c r="GU24" s="4"/>
      <c r="GV24" s="4"/>
      <c r="GW24" s="4">
        <v>1</v>
      </c>
      <c r="GY24" s="4">
        <v>1</v>
      </c>
      <c r="HB24" s="4">
        <v>1</v>
      </c>
      <c r="HD24" s="4"/>
      <c r="HE24" s="4">
        <v>1</v>
      </c>
      <c r="HG24" s="4"/>
      <c r="HH24" s="4">
        <v>1</v>
      </c>
      <c r="HI24" s="4"/>
      <c r="HJ24" s="4"/>
      <c r="HK24" s="4">
        <v>1</v>
      </c>
      <c r="HN24" s="4"/>
      <c r="HO24" s="4"/>
      <c r="HP24" s="4">
        <v>1</v>
      </c>
      <c r="HQ24" s="4">
        <v>1</v>
      </c>
      <c r="HR24" s="4"/>
      <c r="HS24" s="4"/>
      <c r="HT24" s="4">
        <v>1</v>
      </c>
      <c r="HU24" s="4"/>
      <c r="HV24" s="4"/>
      <c r="HW24" s="4">
        <v>1</v>
      </c>
      <c r="HY24" s="4"/>
      <c r="HZ24" s="4">
        <v>1</v>
      </c>
      <c r="IA24" s="4"/>
      <c r="IB24" s="4"/>
      <c r="IC24" s="4"/>
      <c r="ID24" s="4"/>
      <c r="IE24" s="4">
        <v>1</v>
      </c>
      <c r="IF24" s="4">
        <v>1</v>
      </c>
      <c r="IG24" s="4"/>
      <c r="IH24" s="4"/>
      <c r="II24" s="4">
        <v>1</v>
      </c>
      <c r="IJ24" s="4"/>
      <c r="IK24" s="4"/>
      <c r="IM24" s="4">
        <v>1</v>
      </c>
      <c r="IN24" s="4"/>
      <c r="IO24" s="4">
        <v>1</v>
      </c>
      <c r="IQ24" s="4"/>
      <c r="IR24" s="4">
        <v>1</v>
      </c>
      <c r="IT24" s="4"/>
      <c r="IU24" s="4">
        <v>1</v>
      </c>
      <c r="IV24" s="4"/>
      <c r="IW24" s="4"/>
      <c r="IX24" s="4">
        <v>1</v>
      </c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/>
      <c r="JK24" s="4">
        <v>1</v>
      </c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V24" s="4"/>
      <c r="JW24" s="4">
        <v>1</v>
      </c>
      <c r="JX24" s="4"/>
      <c r="JY24" s="4">
        <v>1</v>
      </c>
      <c r="KA24" s="4"/>
      <c r="KB24" s="4">
        <v>1</v>
      </c>
      <c r="KC24" s="4"/>
      <c r="KD24" s="4"/>
      <c r="KE24" s="4"/>
      <c r="KF24" s="4">
        <v>1</v>
      </c>
      <c r="KG24" s="4"/>
      <c r="KH24" s="4"/>
      <c r="KI24" s="4">
        <v>1</v>
      </c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S24" s="4"/>
      <c r="KT24" s="4"/>
      <c r="KU24" s="4"/>
      <c r="KV24" s="4">
        <v>1</v>
      </c>
      <c r="KW24" s="4"/>
      <c r="KX24" s="4">
        <v>1</v>
      </c>
      <c r="KY24" s="4"/>
      <c r="KZ24" s="4"/>
      <c r="LA24" s="4"/>
      <c r="LB24" s="4">
        <v>1</v>
      </c>
      <c r="LC24" s="4">
        <v>1</v>
      </c>
      <c r="LE24" s="4"/>
      <c r="LF24" s="4"/>
      <c r="LG24" s="4"/>
      <c r="LH24" s="4">
        <v>1</v>
      </c>
      <c r="LI24" s="4"/>
      <c r="LJ24" s="4">
        <v>1</v>
      </c>
      <c r="LK24" s="4"/>
      <c r="LL24" s="4">
        <v>1</v>
      </c>
      <c r="LM24" s="4"/>
      <c r="LN24" s="4"/>
      <c r="LO24" s="4">
        <v>1</v>
      </c>
      <c r="LQ24" s="4"/>
      <c r="LR24" s="4">
        <v>1</v>
      </c>
      <c r="LT24" s="4"/>
      <c r="LU24" s="4">
        <v>1</v>
      </c>
      <c r="LV24" s="4"/>
      <c r="LW24" s="4"/>
      <c r="LX24" s="4"/>
      <c r="LY24" s="4">
        <v>1</v>
      </c>
      <c r="LZ24" s="4"/>
      <c r="MA24" s="4"/>
      <c r="MB24" s="4">
        <v>1</v>
      </c>
      <c r="MC24" s="4"/>
      <c r="MD24" s="4">
        <v>1</v>
      </c>
      <c r="ME24" s="4"/>
      <c r="MF24" s="4"/>
      <c r="MG24" s="4">
        <v>1</v>
      </c>
      <c r="MH24" s="4"/>
      <c r="MI24" s="4"/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/>
      <c r="MT24" s="4">
        <v>1</v>
      </c>
      <c r="MU24" s="4"/>
      <c r="MV24" s="4"/>
      <c r="MW24" s="4">
        <v>1</v>
      </c>
      <c r="MX24" s="28"/>
      <c r="MY24" s="4"/>
      <c r="MZ24" s="4">
        <v>1</v>
      </c>
      <c r="NA24" s="4"/>
      <c r="NB24" s="4"/>
      <c r="NC24" s="4">
        <v>1</v>
      </c>
      <c r="ND24" s="4"/>
      <c r="NF24" s="4">
        <v>1</v>
      </c>
      <c r="NG24" s="28"/>
      <c r="NH24" s="4"/>
      <c r="NI24" s="4">
        <v>1</v>
      </c>
    </row>
    <row r="25" spans="1:374">
      <c r="A25" s="3">
        <v>12</v>
      </c>
      <c r="B25" s="127" t="s">
        <v>1332</v>
      </c>
      <c r="C25" s="3">
        <v>1</v>
      </c>
      <c r="E25" s="3"/>
      <c r="F25" s="4">
        <v>1</v>
      </c>
      <c r="H25" s="4"/>
      <c r="I25" s="4">
        <v>1</v>
      </c>
      <c r="K25" s="4"/>
      <c r="L25" s="4">
        <v>1</v>
      </c>
      <c r="N25" s="4"/>
      <c r="O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AA25" s="4"/>
      <c r="AB25" s="4">
        <v>1</v>
      </c>
      <c r="AC25" s="4"/>
      <c r="AD25" s="4">
        <v>1</v>
      </c>
      <c r="AF25" s="4"/>
      <c r="AG25" s="4">
        <v>1</v>
      </c>
      <c r="AH25" s="4"/>
      <c r="AI25" s="10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/>
      <c r="BD25" s="4">
        <v>1</v>
      </c>
      <c r="BE25" s="4"/>
      <c r="BF25" s="4">
        <v>1</v>
      </c>
      <c r="BG25" s="4"/>
      <c r="BH25" s="4">
        <v>1</v>
      </c>
      <c r="BJ25" s="4"/>
      <c r="BK25" s="4">
        <v>1</v>
      </c>
      <c r="BM25" s="4"/>
      <c r="BN25" s="4">
        <v>1</v>
      </c>
      <c r="BP25" s="4"/>
      <c r="BQ25" s="4"/>
      <c r="BR25" s="4">
        <v>1</v>
      </c>
      <c r="BS25" s="4"/>
      <c r="BT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K25" s="4"/>
      <c r="CL25" s="4">
        <v>1</v>
      </c>
      <c r="CN25" s="4"/>
      <c r="CO25" s="4">
        <v>1</v>
      </c>
      <c r="CP25" s="4"/>
      <c r="CQ25" s="4"/>
      <c r="CR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L25" s="4"/>
      <c r="DM25" s="4">
        <v>1</v>
      </c>
      <c r="DO25" s="4"/>
      <c r="DP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B25" s="4">
        <v>1</v>
      </c>
      <c r="HD25" s="4"/>
      <c r="HE25" s="4">
        <v>1</v>
      </c>
      <c r="HG25" s="4"/>
      <c r="HH25" s="4">
        <v>1</v>
      </c>
      <c r="HJ25" s="4"/>
      <c r="HK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>
        <v>1</v>
      </c>
      <c r="HU25" s="4"/>
      <c r="HV25" s="4"/>
      <c r="HW25" s="4">
        <v>1</v>
      </c>
      <c r="HY25" s="4"/>
      <c r="HZ25" s="4">
        <v>1</v>
      </c>
      <c r="IA25" s="4"/>
      <c r="IB25" s="4"/>
      <c r="IC25" s="4">
        <v>1</v>
      </c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>
        <v>1</v>
      </c>
      <c r="JL25" s="4"/>
      <c r="JM25" s="4">
        <v>1</v>
      </c>
      <c r="JN25" s="4"/>
      <c r="JO25" s="4"/>
      <c r="JP25" s="4">
        <v>1</v>
      </c>
      <c r="JQ25" s="4"/>
      <c r="JR25" s="4"/>
      <c r="JS25" s="4"/>
      <c r="JT25" s="4">
        <v>1</v>
      </c>
      <c r="JV25" s="4"/>
      <c r="JW25" s="4">
        <v>1</v>
      </c>
      <c r="JX25" s="4"/>
      <c r="JY25" s="4"/>
      <c r="JZ25" s="4">
        <v>1</v>
      </c>
      <c r="KB25" s="4">
        <v>1</v>
      </c>
      <c r="KC25" s="4"/>
      <c r="KD25" s="4"/>
      <c r="KE25" s="4"/>
      <c r="KF25" s="4">
        <v>1</v>
      </c>
      <c r="KG25" s="4"/>
      <c r="KH25" s="4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/>
      <c r="KS25" s="4">
        <v>1</v>
      </c>
      <c r="KT25" s="4"/>
      <c r="KU25" s="4">
        <v>1</v>
      </c>
      <c r="KW25" s="4">
        <v>1</v>
      </c>
      <c r="KX25" s="4"/>
      <c r="KY25" s="4"/>
      <c r="KZ25" s="4">
        <v>1</v>
      </c>
      <c r="LB25" s="4"/>
      <c r="LC25" s="4">
        <v>1</v>
      </c>
      <c r="LE25" s="4"/>
      <c r="LF25" s="4"/>
      <c r="LG25" s="4"/>
      <c r="LH25" s="4">
        <v>1</v>
      </c>
      <c r="LI25" s="4"/>
      <c r="LJ25" s="4">
        <v>1</v>
      </c>
      <c r="LK25" s="4"/>
      <c r="LL25" s="4">
        <v>1</v>
      </c>
      <c r="LM25" s="4"/>
      <c r="LN25" s="4"/>
      <c r="LO25" s="4">
        <v>1</v>
      </c>
      <c r="LQ25" s="4"/>
      <c r="LR25" s="4"/>
      <c r="LS25" s="4"/>
      <c r="LT25" s="4">
        <v>1</v>
      </c>
      <c r="LU25" s="4">
        <v>1</v>
      </c>
      <c r="LV25" s="4"/>
      <c r="LW25" s="4"/>
      <c r="LX25" s="4"/>
      <c r="LY25" s="4">
        <v>1</v>
      </c>
      <c r="LZ25" s="4"/>
      <c r="MA25" s="4">
        <v>1</v>
      </c>
      <c r="MB25" s="4"/>
      <c r="MC25" s="4"/>
      <c r="MD25" s="4">
        <v>1</v>
      </c>
      <c r="ME25" s="4"/>
      <c r="MF25" s="4"/>
      <c r="MG25" s="4"/>
      <c r="MH25" s="4">
        <v>1</v>
      </c>
      <c r="MI25" s="4"/>
      <c r="MJ25" s="4"/>
      <c r="MK25" s="4">
        <v>1</v>
      </c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28"/>
      <c r="MY25" s="4"/>
      <c r="MZ25" s="4">
        <v>1</v>
      </c>
      <c r="NA25" s="4"/>
      <c r="NB25" s="4"/>
      <c r="NC25" s="4">
        <v>1</v>
      </c>
      <c r="ND25" s="4"/>
      <c r="NE25" s="4">
        <v>1</v>
      </c>
      <c r="NG25" s="28"/>
      <c r="NH25" s="4"/>
      <c r="NI25" s="4"/>
      <c r="NJ25" s="4">
        <v>1</v>
      </c>
    </row>
    <row r="26" spans="1:374">
      <c r="A26" s="3">
        <v>13</v>
      </c>
      <c r="B26" s="127" t="s">
        <v>1345</v>
      </c>
      <c r="C26" s="3"/>
      <c r="D26" s="3">
        <v>1</v>
      </c>
      <c r="E26" s="3"/>
      <c r="F26" s="4">
        <v>1</v>
      </c>
      <c r="H26" s="4"/>
      <c r="I26" s="4">
        <v>1</v>
      </c>
      <c r="K26" s="4"/>
      <c r="L26" s="4"/>
      <c r="M26" s="4">
        <v>1</v>
      </c>
      <c r="N26" s="4"/>
      <c r="O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AA26" s="4">
        <v>1</v>
      </c>
      <c r="AC26" s="4"/>
      <c r="AD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J26" s="4"/>
      <c r="BK26" s="4">
        <v>1</v>
      </c>
      <c r="BM26" s="4"/>
      <c r="BN26" s="4">
        <v>1</v>
      </c>
      <c r="BP26" s="4"/>
      <c r="BQ26" s="4"/>
      <c r="BR26" s="4">
        <v>1</v>
      </c>
      <c r="BS26" s="4"/>
      <c r="BT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K26" s="4"/>
      <c r="CL26" s="4">
        <v>1</v>
      </c>
      <c r="CN26" s="4"/>
      <c r="CO26" s="4">
        <v>1</v>
      </c>
      <c r="CP26" s="4"/>
      <c r="CQ26" s="4"/>
      <c r="CR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/>
      <c r="DF26" s="4">
        <v>1</v>
      </c>
      <c r="DG26" s="4"/>
      <c r="DH26" s="4">
        <v>1</v>
      </c>
      <c r="DI26" s="4"/>
      <c r="DJ26" s="4">
        <v>1</v>
      </c>
      <c r="DL26" s="4"/>
      <c r="DM26" s="4">
        <v>1</v>
      </c>
      <c r="DN26" s="4"/>
      <c r="DO26" s="4"/>
      <c r="DP26" s="4">
        <v>1</v>
      </c>
      <c r="DR26" s="4"/>
      <c r="DT26" s="4">
        <v>1</v>
      </c>
      <c r="DU26" s="4"/>
      <c r="DV26" s="4">
        <v>1</v>
      </c>
      <c r="DX26" s="4"/>
      <c r="DY26" s="4">
        <v>1</v>
      </c>
      <c r="DZ26" s="4"/>
      <c r="EA26" s="4"/>
      <c r="EB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P26" s="4"/>
      <c r="EQ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/>
      <c r="GW26" s="4">
        <v>1</v>
      </c>
      <c r="GX26" s="4"/>
      <c r="GY26" s="4">
        <v>1</v>
      </c>
      <c r="GZ26" s="4"/>
      <c r="HA26" s="4"/>
      <c r="HB26" s="4">
        <v>1</v>
      </c>
      <c r="HE26" s="4"/>
      <c r="HF26" s="4">
        <v>1</v>
      </c>
      <c r="HG26" s="4"/>
      <c r="HH26" s="4"/>
      <c r="HI26" s="4">
        <v>1</v>
      </c>
      <c r="HK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Y26" s="4"/>
      <c r="HZ26" s="4">
        <v>1</v>
      </c>
      <c r="IA26" s="4"/>
      <c r="IB26" s="4"/>
      <c r="IC26" s="4">
        <v>1</v>
      </c>
      <c r="IE26" s="4"/>
      <c r="IF26" s="4">
        <v>1</v>
      </c>
      <c r="IG26" s="4"/>
      <c r="IH26" s="4"/>
      <c r="II26" s="4">
        <v>1</v>
      </c>
      <c r="IJ26" s="4"/>
      <c r="IK26" s="4"/>
      <c r="IL26" s="4"/>
      <c r="IM26" s="4">
        <v>1</v>
      </c>
      <c r="IN26" s="4"/>
      <c r="IO26" s="4">
        <v>1</v>
      </c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/>
      <c r="JE26" s="4">
        <v>1</v>
      </c>
      <c r="JF26" s="4"/>
      <c r="JG26" s="4"/>
      <c r="JH26" s="4">
        <v>1</v>
      </c>
      <c r="JI26" s="4"/>
      <c r="JJ26" s="4">
        <v>1</v>
      </c>
      <c r="JL26" s="4"/>
      <c r="JM26" s="4">
        <v>1</v>
      </c>
      <c r="JN26" s="4"/>
      <c r="JO26" s="4"/>
      <c r="JP26" s="4">
        <v>1</v>
      </c>
      <c r="JQ26" s="4"/>
      <c r="JR26" s="4"/>
      <c r="JS26" s="4"/>
      <c r="JT26" s="4">
        <v>1</v>
      </c>
      <c r="JU26" s="4"/>
      <c r="JV26" s="4">
        <v>1</v>
      </c>
      <c r="JW26" s="4"/>
      <c r="JX26" s="4"/>
      <c r="JY26" s="4"/>
      <c r="JZ26" s="4">
        <v>1</v>
      </c>
      <c r="KB26" s="4">
        <v>1</v>
      </c>
      <c r="KC26" s="4"/>
      <c r="KD26" s="4"/>
      <c r="KE26" s="4">
        <v>1</v>
      </c>
      <c r="KF26" s="4"/>
      <c r="KG26" s="4"/>
      <c r="KH26" s="4"/>
      <c r="KI26" s="4">
        <v>1</v>
      </c>
      <c r="KJ26" s="4"/>
      <c r="KK26" s="4">
        <v>1</v>
      </c>
      <c r="KL26" s="4"/>
      <c r="KM26" s="4"/>
      <c r="KN26" s="4"/>
      <c r="KO26" s="4">
        <v>1</v>
      </c>
      <c r="KP26" s="4"/>
      <c r="KQ26" s="4"/>
      <c r="KR26" s="4"/>
      <c r="KS26" s="4">
        <v>1</v>
      </c>
      <c r="KT26" s="4"/>
      <c r="KU26" s="4">
        <v>1</v>
      </c>
      <c r="KW26" s="4">
        <v>1</v>
      </c>
      <c r="KX26" s="4"/>
      <c r="KY26" s="4"/>
      <c r="KZ26" s="4">
        <v>1</v>
      </c>
      <c r="LB26" s="4"/>
      <c r="LC26" s="4"/>
      <c r="LD26" s="4">
        <v>1</v>
      </c>
      <c r="LE26" s="4"/>
      <c r="LF26" s="4">
        <v>1</v>
      </c>
      <c r="LG26" s="4"/>
      <c r="LH26" s="4"/>
      <c r="LI26" s="4">
        <v>1</v>
      </c>
      <c r="LJ26" s="4"/>
      <c r="LK26" s="4"/>
      <c r="LL26" s="4"/>
      <c r="LM26" s="4">
        <v>1</v>
      </c>
      <c r="LN26" s="4"/>
      <c r="LO26" s="4">
        <v>1</v>
      </c>
      <c r="LP26" s="4"/>
      <c r="LQ26" s="4"/>
      <c r="LR26" s="4">
        <v>1</v>
      </c>
      <c r="LU26" s="4"/>
      <c r="LV26" s="4">
        <v>1</v>
      </c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/>
      <c r="MH26" s="4">
        <v>1</v>
      </c>
      <c r="MI26" s="4"/>
      <c r="MJ26" s="4"/>
      <c r="MK26" s="4">
        <v>1</v>
      </c>
      <c r="ML26" s="4"/>
      <c r="MM26" s="4">
        <v>1</v>
      </c>
      <c r="MN26" s="4"/>
      <c r="MO26" s="4"/>
      <c r="MP26" s="4"/>
      <c r="MQ26" s="4">
        <v>1</v>
      </c>
      <c r="MR26" s="4"/>
      <c r="MS26" s="4">
        <v>1</v>
      </c>
      <c r="MT26" s="4"/>
      <c r="MU26" s="4"/>
      <c r="MV26" s="4"/>
      <c r="MW26" s="4">
        <v>1</v>
      </c>
      <c r="MX26" s="28"/>
      <c r="MY26" s="4">
        <v>1</v>
      </c>
      <c r="MZ26" s="4"/>
      <c r="NA26" s="4"/>
      <c r="NB26" s="4"/>
      <c r="NC26" s="4">
        <v>1</v>
      </c>
      <c r="ND26" s="4"/>
      <c r="NE26" s="4">
        <v>1</v>
      </c>
      <c r="NG26" s="28"/>
      <c r="NH26" s="4"/>
      <c r="NI26" s="4"/>
      <c r="NJ26" s="4">
        <v>1</v>
      </c>
    </row>
    <row r="27" spans="1:374">
      <c r="A27" s="3">
        <v>14</v>
      </c>
      <c r="B27" s="127" t="s">
        <v>1346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/>
      <c r="N27" s="4">
        <v>1</v>
      </c>
      <c r="O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AA27" s="4">
        <v>1</v>
      </c>
      <c r="AC27" s="4"/>
      <c r="AD27" s="4"/>
      <c r="AE27" s="4">
        <v>1</v>
      </c>
      <c r="AF27" s="4"/>
      <c r="AG27" s="4">
        <v>1</v>
      </c>
      <c r="AI27" s="10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J27" s="4"/>
      <c r="BK27" s="4">
        <v>1</v>
      </c>
      <c r="BM27" s="4"/>
      <c r="BN27" s="4">
        <v>1</v>
      </c>
      <c r="BP27" s="4"/>
      <c r="BQ27" s="4"/>
      <c r="BR27" s="4">
        <v>1</v>
      </c>
      <c r="BS27" s="4"/>
      <c r="BT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H27" s="4"/>
      <c r="CI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/>
      <c r="DF27" s="4">
        <v>1</v>
      </c>
      <c r="DG27" s="4"/>
      <c r="DH27" s="4">
        <v>1</v>
      </c>
      <c r="DI27" s="4"/>
      <c r="DJ27" s="4">
        <v>1</v>
      </c>
      <c r="DK27" s="4"/>
      <c r="DL27" s="4"/>
      <c r="DM27" s="4">
        <v>1</v>
      </c>
      <c r="DO27" s="4"/>
      <c r="DP27" s="4">
        <v>1</v>
      </c>
      <c r="DR27" s="4"/>
      <c r="DT27" s="4">
        <v>1</v>
      </c>
      <c r="DU27" s="4"/>
      <c r="DV27" s="4">
        <v>1</v>
      </c>
      <c r="DX27" s="4"/>
      <c r="DZ27" s="4">
        <v>1</v>
      </c>
      <c r="EA27" s="4"/>
      <c r="EB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/>
      <c r="FJ27" s="4"/>
      <c r="FK27" s="4">
        <v>1</v>
      </c>
      <c r="FL27" s="4">
        <v>1</v>
      </c>
      <c r="FM27" s="4"/>
      <c r="FN27" s="4"/>
      <c r="FO27" s="4">
        <v>1</v>
      </c>
      <c r="FQ27" s="4"/>
      <c r="FR27" s="4"/>
      <c r="FS27" s="4"/>
      <c r="FT27" s="4">
        <v>1</v>
      </c>
      <c r="FU27" s="4"/>
      <c r="FV27" s="4">
        <v>1</v>
      </c>
      <c r="FW27" s="4"/>
      <c r="FX27" s="4"/>
      <c r="FY27" s="4">
        <v>1</v>
      </c>
      <c r="FZ27" s="4"/>
      <c r="GA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M27" s="4">
        <v>1</v>
      </c>
      <c r="GN27" s="4"/>
      <c r="GO27" s="4"/>
      <c r="GP27" s="4"/>
      <c r="GQ27" s="4">
        <v>1</v>
      </c>
      <c r="GR27" s="4"/>
      <c r="GS27" s="4">
        <v>1</v>
      </c>
      <c r="GT27" s="4"/>
      <c r="GU27" s="4"/>
      <c r="GV27" s="4"/>
      <c r="GW27" s="4">
        <v>1</v>
      </c>
      <c r="GX27" s="4"/>
      <c r="GY27" s="4">
        <v>1</v>
      </c>
      <c r="GZ27" s="4"/>
      <c r="HA27" s="4"/>
      <c r="HB27" s="4">
        <v>1</v>
      </c>
      <c r="HE27" s="4">
        <v>1</v>
      </c>
      <c r="HF27" s="4"/>
      <c r="HG27" s="4"/>
      <c r="HH27" s="4"/>
      <c r="HI27" s="4"/>
      <c r="HJ27" s="4">
        <v>1</v>
      </c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Y27" s="4"/>
      <c r="HZ27" s="4"/>
      <c r="IA27" s="4">
        <v>1</v>
      </c>
      <c r="IB27" s="4"/>
      <c r="IC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KB27" s="4">
        <v>1</v>
      </c>
      <c r="KC27" s="4"/>
      <c r="KD27" s="4"/>
      <c r="KF27" s="4">
        <v>1</v>
      </c>
      <c r="KG27" s="4"/>
      <c r="KH27" s="4"/>
      <c r="KI27" s="4"/>
      <c r="KJ27" s="4">
        <v>1</v>
      </c>
      <c r="KK27" s="4"/>
      <c r="KL27" s="4"/>
      <c r="KM27" s="4">
        <v>1</v>
      </c>
      <c r="KN27" s="4"/>
      <c r="KO27" s="4">
        <v>1</v>
      </c>
      <c r="KP27" s="4"/>
      <c r="KQ27" s="4"/>
      <c r="KR27" s="4"/>
      <c r="KS27" s="4">
        <v>1</v>
      </c>
      <c r="KT27" s="4"/>
      <c r="KU27" s="4"/>
      <c r="KV27" s="4">
        <v>1</v>
      </c>
      <c r="KW27" s="4"/>
      <c r="KX27" s="4"/>
      <c r="KY27" s="4">
        <v>1</v>
      </c>
      <c r="KZ27" s="4">
        <v>1</v>
      </c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N27" s="4"/>
      <c r="LO27" s="4">
        <v>1</v>
      </c>
      <c r="LP27" s="4"/>
      <c r="LQ27" s="4"/>
      <c r="LR27" s="4">
        <v>1</v>
      </c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>
        <v>1</v>
      </c>
      <c r="MN27" s="4"/>
      <c r="MO27" s="4"/>
      <c r="MP27" s="4"/>
      <c r="MQ27" s="4"/>
      <c r="MR27" s="4">
        <v>1</v>
      </c>
      <c r="MS27" s="4">
        <v>1</v>
      </c>
      <c r="MT27" s="4"/>
      <c r="MU27" s="4"/>
      <c r="MV27" s="4"/>
      <c r="MW27" s="4">
        <v>1</v>
      </c>
      <c r="MX27" s="28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G27" s="28"/>
      <c r="NH27" s="4"/>
      <c r="NI27" s="4">
        <v>1</v>
      </c>
      <c r="NJ27" s="4"/>
    </row>
    <row r="28" spans="1:374">
      <c r="A28" s="3">
        <v>15</v>
      </c>
      <c r="B28" s="127" t="s">
        <v>1347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Q28" s="4"/>
      <c r="R28" s="4">
        <v>1</v>
      </c>
      <c r="T28" s="4"/>
      <c r="U28" s="4">
        <v>1</v>
      </c>
      <c r="V28" s="4"/>
      <c r="W28" s="4"/>
      <c r="X28" s="4">
        <v>1</v>
      </c>
      <c r="AA28" s="4"/>
      <c r="AB28" s="4">
        <v>1</v>
      </c>
      <c r="AC28" s="4"/>
      <c r="AD28" s="4"/>
      <c r="AE28" s="4">
        <v>1</v>
      </c>
      <c r="AF28" s="4"/>
      <c r="AG28" s="4">
        <v>1</v>
      </c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X28" s="4"/>
      <c r="DY28" s="4">
        <v>1</v>
      </c>
      <c r="EA28" s="4"/>
      <c r="EC28" s="4">
        <v>1</v>
      </c>
      <c r="ED28" s="4"/>
      <c r="EE28" s="4">
        <v>1</v>
      </c>
      <c r="EF28" s="4"/>
      <c r="EG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/>
      <c r="FK28" s="4">
        <v>1</v>
      </c>
      <c r="FL28" s="4">
        <v>1</v>
      </c>
      <c r="FM28" s="4"/>
      <c r="FN28" s="4"/>
      <c r="FO28" s="4">
        <v>1</v>
      </c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C28" s="4"/>
      <c r="GD28" s="4"/>
      <c r="GE28" s="4"/>
      <c r="GF28" s="4">
        <v>1</v>
      </c>
      <c r="GG28" s="4"/>
      <c r="GH28" s="4"/>
      <c r="GI28" s="4">
        <v>1</v>
      </c>
      <c r="GJ28" s="4">
        <v>1</v>
      </c>
      <c r="GK28" s="4"/>
      <c r="GL28" s="4"/>
      <c r="GM28" s="4">
        <v>1</v>
      </c>
      <c r="GN28" s="4"/>
      <c r="GO28" s="4"/>
      <c r="GP28" s="4"/>
      <c r="GQ28" s="4">
        <v>1</v>
      </c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>
        <v>1</v>
      </c>
      <c r="HD28" s="4"/>
      <c r="HE28" s="4">
        <v>1</v>
      </c>
      <c r="HF28" s="4"/>
      <c r="HG28" s="4"/>
      <c r="HH28" s="4">
        <v>1</v>
      </c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>
        <v>1</v>
      </c>
      <c r="HS28" s="4"/>
      <c r="HT28" s="4"/>
      <c r="HU28" s="4">
        <v>1</v>
      </c>
      <c r="HV28" s="4"/>
      <c r="HW28" s="4">
        <v>1</v>
      </c>
      <c r="HX28" s="4"/>
      <c r="HY28" s="4"/>
      <c r="HZ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4"/>
      <c r="IV28" s="4">
        <v>1</v>
      </c>
      <c r="IW28" s="4"/>
      <c r="IX28" s="4">
        <v>1</v>
      </c>
      <c r="IY28" s="4"/>
      <c r="IZ28" s="4"/>
      <c r="JA28" s="4">
        <v>1</v>
      </c>
      <c r="JC28" s="4"/>
      <c r="JD28" s="4"/>
      <c r="JE28" s="4"/>
      <c r="JF28" s="4">
        <v>1</v>
      </c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KB28" s="4">
        <v>1</v>
      </c>
      <c r="KC28" s="4"/>
      <c r="KD28" s="4"/>
      <c r="KF28" s="4">
        <v>1</v>
      </c>
      <c r="KG28" s="4"/>
      <c r="KH28" s="4"/>
      <c r="KI28" s="4">
        <v>1</v>
      </c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S28" s="4"/>
      <c r="KT28" s="4"/>
      <c r="KU28" s="4">
        <v>1</v>
      </c>
      <c r="KV28" s="4"/>
      <c r="KW28" s="4"/>
      <c r="KX28" s="4">
        <v>1</v>
      </c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N28" s="4"/>
      <c r="LO28" s="4">
        <v>1</v>
      </c>
      <c r="LQ28" s="4"/>
      <c r="LR28" s="4"/>
      <c r="LS28" s="4"/>
      <c r="LT28" s="4">
        <v>1</v>
      </c>
      <c r="LU28" s="4">
        <v>1</v>
      </c>
      <c r="LV28" s="4"/>
      <c r="LW28" s="4"/>
      <c r="LX28" s="4"/>
      <c r="LY28" s="4">
        <v>1</v>
      </c>
      <c r="LZ28" s="4"/>
      <c r="MA28" s="4"/>
      <c r="MB28" s="4">
        <v>1</v>
      </c>
      <c r="MC28" s="4"/>
      <c r="MD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>
        <v>1</v>
      </c>
      <c r="MS28" s="4">
        <v>1</v>
      </c>
      <c r="MT28" s="4"/>
      <c r="MU28" s="4"/>
      <c r="MV28" s="4"/>
      <c r="MW28" s="4">
        <v>1</v>
      </c>
      <c r="MX28" s="28"/>
      <c r="MY28" s="4"/>
      <c r="MZ28" s="4">
        <v>1</v>
      </c>
      <c r="NA28" s="4"/>
      <c r="NB28" s="4">
        <v>1</v>
      </c>
      <c r="NC28" s="4"/>
      <c r="ND28" s="4"/>
      <c r="NE28" s="4"/>
      <c r="NF28" s="4">
        <v>1</v>
      </c>
      <c r="NG28" s="28"/>
      <c r="NH28" s="4">
        <v>1</v>
      </c>
      <c r="NJ28" s="4"/>
    </row>
    <row r="29" spans="1:374">
      <c r="A29" s="3">
        <v>16</v>
      </c>
      <c r="B29" s="127" t="s">
        <v>1348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Q29" s="4"/>
      <c r="R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10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N29" s="4">
        <v>1</v>
      </c>
      <c r="DO29" s="4"/>
      <c r="DQ29" s="4">
        <v>1</v>
      </c>
      <c r="DR29" s="4"/>
      <c r="DS29" s="4">
        <v>1</v>
      </c>
      <c r="DT29" s="4"/>
      <c r="DU29" s="4"/>
      <c r="DV29" s="4">
        <v>1</v>
      </c>
      <c r="DX29" s="4"/>
      <c r="DY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/>
      <c r="FQ29" s="4">
        <v>1</v>
      </c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/>
      <c r="GF29" s="4">
        <v>1</v>
      </c>
      <c r="GG29" s="4"/>
      <c r="GH29" s="4">
        <v>1</v>
      </c>
      <c r="GI29" s="4"/>
      <c r="GJ29" s="4"/>
      <c r="GK29" s="4"/>
      <c r="GL29" s="4">
        <v>1</v>
      </c>
      <c r="GM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/>
      <c r="HA29" s="4">
        <v>1</v>
      </c>
      <c r="HB29" s="4"/>
      <c r="HC29" s="4"/>
      <c r="HD29" s="4">
        <v>1</v>
      </c>
      <c r="HE29" s="4"/>
      <c r="HF29" s="4">
        <v>1</v>
      </c>
      <c r="HG29" s="4"/>
      <c r="HH29" s="4">
        <v>1</v>
      </c>
      <c r="HJ29" s="4"/>
      <c r="HK29" s="4"/>
      <c r="HL29" s="4">
        <v>1</v>
      </c>
      <c r="HM29" s="4"/>
      <c r="HN29" s="4"/>
      <c r="HO29" s="4"/>
      <c r="HP29" s="4">
        <v>1</v>
      </c>
      <c r="HQ29" s="4">
        <v>1</v>
      </c>
      <c r="HR29" s="4"/>
      <c r="HS29" s="4"/>
      <c r="HT29" s="4"/>
      <c r="HU29" s="4"/>
      <c r="HV29" s="4">
        <v>1</v>
      </c>
      <c r="HW29" s="4"/>
      <c r="HX29" s="4">
        <v>1</v>
      </c>
      <c r="HY29" s="4"/>
      <c r="HZ29" s="4">
        <v>1</v>
      </c>
      <c r="IB29" s="4"/>
      <c r="IC29" s="4"/>
      <c r="ID29" s="4"/>
      <c r="IE29" s="4">
        <v>1</v>
      </c>
      <c r="IF29" s="4">
        <v>1</v>
      </c>
      <c r="IH29" s="4"/>
      <c r="II29" s="4">
        <v>1</v>
      </c>
      <c r="IJ29" s="4"/>
      <c r="IK29" s="4"/>
      <c r="IL29" s="4">
        <v>1</v>
      </c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/>
      <c r="IY29" s="4">
        <v>1</v>
      </c>
      <c r="IZ29" s="4"/>
      <c r="JA29" s="4">
        <v>1</v>
      </c>
      <c r="JC29" s="4"/>
      <c r="JD29" s="4"/>
      <c r="JE29" s="4">
        <v>1</v>
      </c>
      <c r="JF29" s="4"/>
      <c r="JG29" s="4">
        <v>1</v>
      </c>
      <c r="JH29" s="4"/>
      <c r="JI29" s="4"/>
      <c r="JJ29" s="4"/>
      <c r="JK29" s="4"/>
      <c r="JL29" s="4">
        <v>1</v>
      </c>
      <c r="JM29" s="4"/>
      <c r="JN29" s="4">
        <v>1</v>
      </c>
      <c r="JO29" s="4"/>
      <c r="JP29" s="4">
        <v>1</v>
      </c>
      <c r="JQ29" s="4"/>
      <c r="JR29" s="4"/>
      <c r="JS29" s="4"/>
      <c r="JT29" s="4">
        <v>1</v>
      </c>
      <c r="JU29" s="4"/>
      <c r="JV29" s="4"/>
      <c r="JW29" s="4"/>
      <c r="JX29" s="4">
        <v>1</v>
      </c>
      <c r="JY29" s="4">
        <v>1</v>
      </c>
      <c r="KA29" s="4"/>
      <c r="KB29" s="4">
        <v>1</v>
      </c>
      <c r="KC29" s="4"/>
      <c r="KD29" s="4"/>
      <c r="KE29" s="4">
        <v>1</v>
      </c>
      <c r="KG29" s="4"/>
      <c r="KH29" s="4">
        <v>1</v>
      </c>
      <c r="KI29" s="4"/>
      <c r="KJ29" s="4"/>
      <c r="KK29" s="4">
        <v>1</v>
      </c>
      <c r="KM29" s="4"/>
      <c r="KN29" s="4">
        <v>1</v>
      </c>
      <c r="KO29" s="4"/>
      <c r="KP29" s="4"/>
      <c r="KQ29" s="4">
        <v>1</v>
      </c>
      <c r="KS29" s="4"/>
      <c r="KT29" s="4"/>
      <c r="KU29" s="4"/>
      <c r="KV29" s="4">
        <v>1</v>
      </c>
      <c r="KW29" s="4"/>
      <c r="KX29" s="4">
        <v>1</v>
      </c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N29" s="4"/>
      <c r="LO29" s="4">
        <v>1</v>
      </c>
      <c r="LQ29" s="4"/>
      <c r="LR29" s="4"/>
      <c r="LS29" s="4">
        <v>1</v>
      </c>
      <c r="LT29" s="4"/>
      <c r="LU29" s="4">
        <v>1</v>
      </c>
      <c r="LV29" s="4"/>
      <c r="LW29" s="4"/>
      <c r="LX29" s="4"/>
      <c r="LY29" s="4"/>
      <c r="LZ29" s="4">
        <v>1</v>
      </c>
      <c r="MA29" s="4">
        <v>1</v>
      </c>
      <c r="MB29" s="4"/>
      <c r="MC29" s="4"/>
      <c r="MD29" s="4">
        <v>1</v>
      </c>
      <c r="MF29" s="4"/>
      <c r="MG29" s="4"/>
      <c r="MH29" s="4">
        <v>1</v>
      </c>
      <c r="MI29" s="4"/>
      <c r="MJ29" s="4">
        <v>1</v>
      </c>
      <c r="MK29" s="4"/>
      <c r="ML29" s="4"/>
      <c r="MM29" s="4">
        <v>1</v>
      </c>
      <c r="MO29" s="4"/>
      <c r="MP29" s="4">
        <v>1</v>
      </c>
      <c r="MR29" s="4"/>
      <c r="MS29" s="4">
        <v>1</v>
      </c>
      <c r="MT29" s="4"/>
      <c r="MU29" s="4"/>
      <c r="MV29" s="4">
        <v>1</v>
      </c>
      <c r="MW29" s="4"/>
      <c r="MX29" s="28"/>
      <c r="MY29" s="4"/>
      <c r="MZ29" s="4">
        <v>1</v>
      </c>
      <c r="NB29" s="4">
        <v>1</v>
      </c>
      <c r="NC29" s="4"/>
      <c r="ND29" s="4"/>
      <c r="NE29" s="4">
        <v>1</v>
      </c>
      <c r="NF29" s="4"/>
      <c r="NG29" s="28"/>
      <c r="NH29" s="4">
        <v>1</v>
      </c>
      <c r="NJ29" s="4"/>
    </row>
    <row r="30" spans="1:374">
      <c r="A30" s="3">
        <v>17</v>
      </c>
      <c r="B30" s="127" t="s">
        <v>1333</v>
      </c>
      <c r="C30" s="3"/>
      <c r="D30" s="3">
        <v>1</v>
      </c>
      <c r="E30" s="3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/>
      <c r="CN30" s="4">
        <v>1</v>
      </c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R30" s="4"/>
      <c r="DS30" s="4">
        <v>1</v>
      </c>
      <c r="DT30" s="4"/>
      <c r="DU30" s="4"/>
      <c r="DV30" s="4">
        <v>1</v>
      </c>
      <c r="DX30" s="4"/>
      <c r="DY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N30" s="4"/>
      <c r="FO30" s="4"/>
      <c r="FP30" s="4"/>
      <c r="FQ30" s="4">
        <v>1</v>
      </c>
      <c r="FR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>
        <v>1</v>
      </c>
      <c r="GL30" s="4"/>
      <c r="GM30" s="4">
        <v>1</v>
      </c>
      <c r="GO30" s="4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/>
      <c r="HD30" s="4">
        <v>1</v>
      </c>
      <c r="HE30" s="4">
        <v>1</v>
      </c>
      <c r="HG30" s="4"/>
      <c r="HH30" s="4">
        <v>1</v>
      </c>
      <c r="HJ30" s="4"/>
      <c r="HK30" s="4">
        <v>1</v>
      </c>
      <c r="HM30" s="4"/>
      <c r="HN30" s="4"/>
      <c r="HO30" s="4">
        <v>1</v>
      </c>
      <c r="HP30" s="4"/>
      <c r="HQ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H30" s="4"/>
      <c r="II30" s="4">
        <v>1</v>
      </c>
      <c r="IJ30" s="4"/>
      <c r="IK30" s="4"/>
      <c r="IL30" s="4">
        <v>1</v>
      </c>
      <c r="IO30" s="4"/>
      <c r="IP30" s="4">
        <v>1</v>
      </c>
      <c r="IQ30" s="4"/>
      <c r="IR30" s="4">
        <v>1</v>
      </c>
      <c r="IS30" s="4"/>
      <c r="IT30" s="4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L30" s="4"/>
      <c r="JM30" s="4">
        <v>1</v>
      </c>
      <c r="JN30" s="4"/>
      <c r="JO30" s="4"/>
      <c r="JP30" s="4">
        <v>1</v>
      </c>
      <c r="JQ30" s="4"/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C30" s="4">
        <v>1</v>
      </c>
      <c r="KD30" s="4"/>
      <c r="KE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>
        <v>1</v>
      </c>
      <c r="KO30" s="4"/>
      <c r="KP30" s="4"/>
      <c r="KQ30" s="4">
        <v>1</v>
      </c>
      <c r="KS30" s="4"/>
      <c r="KT30" s="4">
        <v>1</v>
      </c>
      <c r="KV30" s="4"/>
      <c r="KW30" s="4"/>
      <c r="KX30" s="4">
        <v>1</v>
      </c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/>
      <c r="LM30" s="4">
        <v>1</v>
      </c>
      <c r="LN30" s="4"/>
      <c r="LO30" s="4">
        <v>1</v>
      </c>
      <c r="LP30" s="4"/>
      <c r="LQ30" s="4"/>
      <c r="LR30" s="4"/>
      <c r="LS30" s="4">
        <v>1</v>
      </c>
      <c r="LT30" s="4"/>
      <c r="LU30" s="4">
        <v>1</v>
      </c>
      <c r="LV30" s="4"/>
      <c r="LW30" s="4"/>
      <c r="LX30" s="4"/>
      <c r="LY30" s="4"/>
      <c r="LZ30" s="4">
        <v>1</v>
      </c>
      <c r="MA30" s="4">
        <v>1</v>
      </c>
      <c r="MB30" s="4"/>
      <c r="MC30" s="4"/>
      <c r="MD30" s="4">
        <v>1</v>
      </c>
      <c r="ME30" s="4"/>
      <c r="MF30" s="4"/>
      <c r="MG30" s="4"/>
      <c r="MH30" s="4">
        <v>1</v>
      </c>
      <c r="MI30" s="4"/>
      <c r="MJ30" s="4"/>
      <c r="MK30" s="4">
        <v>1</v>
      </c>
      <c r="ML30" s="4"/>
      <c r="MM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>
        <v>1</v>
      </c>
      <c r="MW30" s="4"/>
      <c r="MX30" s="28"/>
      <c r="MY30" s="4"/>
      <c r="MZ30" s="4"/>
      <c r="NA30" s="4">
        <v>1</v>
      </c>
      <c r="NB30" s="4">
        <v>1</v>
      </c>
      <c r="ND30" s="4"/>
      <c r="NE30" s="4">
        <v>1</v>
      </c>
      <c r="NF30" s="4"/>
      <c r="NG30" s="28"/>
      <c r="NI30" s="4">
        <v>1</v>
      </c>
      <c r="NJ30" s="4"/>
    </row>
    <row r="31" spans="1:374">
      <c r="A31" s="3">
        <v>18</v>
      </c>
      <c r="B31" s="127" t="s">
        <v>1334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/>
      <c r="N31" s="4">
        <v>1</v>
      </c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/>
      <c r="BJ31" s="4">
        <v>1</v>
      </c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/>
      <c r="BV31" s="4">
        <v>1</v>
      </c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/>
      <c r="CK31" s="4">
        <v>1</v>
      </c>
      <c r="CL31" s="4"/>
      <c r="CM31" s="4"/>
      <c r="CN31" s="4">
        <v>1</v>
      </c>
      <c r="CO31" s="4">
        <v>1</v>
      </c>
      <c r="CP31" s="4"/>
      <c r="CQ31" s="4"/>
      <c r="CR31" s="4"/>
      <c r="CS31" s="4"/>
      <c r="CT31" s="4">
        <v>1</v>
      </c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/>
      <c r="DF31" s="4">
        <v>1</v>
      </c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S31" s="4">
        <v>1</v>
      </c>
      <c r="DT31" s="4"/>
      <c r="DU31" s="4"/>
      <c r="DV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L31" s="4"/>
      <c r="GM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/>
      <c r="HD31" s="4">
        <v>1</v>
      </c>
      <c r="HE31" s="4">
        <v>1</v>
      </c>
      <c r="HG31" s="4"/>
      <c r="HH31" s="4"/>
      <c r="HI31" s="4">
        <v>1</v>
      </c>
      <c r="HJ31" s="4"/>
      <c r="HK31" s="4">
        <v>1</v>
      </c>
      <c r="HM31" s="4"/>
      <c r="HN31" s="4"/>
      <c r="HO31" s="4">
        <v>1</v>
      </c>
      <c r="HP31" s="4"/>
      <c r="HQ31" s="4">
        <v>1</v>
      </c>
      <c r="HS31" s="4"/>
      <c r="HT31" s="4"/>
      <c r="HU31" s="4">
        <v>1</v>
      </c>
      <c r="HV31" s="4"/>
      <c r="HW31" s="4"/>
      <c r="HX31" s="4"/>
      <c r="HY31" s="4">
        <v>1</v>
      </c>
      <c r="HZ31" s="4">
        <v>1</v>
      </c>
      <c r="IA31" s="4"/>
      <c r="IB31" s="4"/>
      <c r="IC31" s="4">
        <v>1</v>
      </c>
      <c r="ID31" s="4"/>
      <c r="IE31" s="4"/>
      <c r="IF31" s="4">
        <v>1</v>
      </c>
      <c r="IH31" s="4"/>
      <c r="II31" s="4"/>
      <c r="IJ31" s="4"/>
      <c r="IK31" s="4">
        <v>1</v>
      </c>
      <c r="IL31" s="4"/>
      <c r="IM31" s="4"/>
      <c r="IN31" s="4">
        <v>1</v>
      </c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Z31" s="4"/>
      <c r="JA31" s="4"/>
      <c r="JB31" s="4">
        <v>1</v>
      </c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L31" s="4"/>
      <c r="JM31" s="4">
        <v>1</v>
      </c>
      <c r="JO31" s="4"/>
      <c r="JP31" s="4"/>
      <c r="JQ31" s="4">
        <v>1</v>
      </c>
      <c r="JS31" s="4"/>
      <c r="JT31" s="4"/>
      <c r="JU31" s="4">
        <v>1</v>
      </c>
      <c r="JV31" s="4">
        <v>1</v>
      </c>
      <c r="JW31" s="4"/>
      <c r="JX31" s="4"/>
      <c r="JY31" s="4"/>
      <c r="JZ31" s="4">
        <v>1</v>
      </c>
      <c r="KB31" s="4">
        <v>1</v>
      </c>
      <c r="KD31" s="4"/>
      <c r="KE31" s="4">
        <v>1</v>
      </c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/>
      <c r="LJ31" s="4">
        <v>1</v>
      </c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/>
      <c r="LV31" s="4">
        <v>1</v>
      </c>
      <c r="LX31" s="4"/>
      <c r="LY31" s="4"/>
      <c r="LZ31" s="4">
        <v>1</v>
      </c>
      <c r="MA31" s="4">
        <v>1</v>
      </c>
      <c r="MB31" s="4"/>
      <c r="MC31" s="4"/>
      <c r="MD31" s="4">
        <v>1</v>
      </c>
      <c r="ME31" s="4"/>
      <c r="MF31" s="4"/>
      <c r="MG31" s="4"/>
      <c r="MH31" s="4">
        <v>1</v>
      </c>
      <c r="MI31" s="4"/>
      <c r="MJ31" s="4"/>
      <c r="MK31" s="4">
        <v>1</v>
      </c>
      <c r="ML31" s="4"/>
      <c r="MM31" s="4">
        <v>1</v>
      </c>
      <c r="MO31" s="4"/>
      <c r="MP31" s="4">
        <v>1</v>
      </c>
      <c r="MQ31" s="4"/>
      <c r="MR31" s="4"/>
      <c r="MS31" s="4">
        <v>1</v>
      </c>
      <c r="MT31" s="4"/>
      <c r="MU31" s="4"/>
      <c r="MV31" s="4"/>
      <c r="MW31" s="4">
        <v>1</v>
      </c>
      <c r="MX31" s="28"/>
      <c r="MY31" s="4"/>
      <c r="MZ31" s="4">
        <v>1</v>
      </c>
      <c r="NA31" s="4"/>
      <c r="NB31" s="4">
        <v>1</v>
      </c>
      <c r="ND31" s="4"/>
      <c r="NE31" s="4">
        <v>1</v>
      </c>
      <c r="NF31" s="4"/>
      <c r="NG31" s="28"/>
      <c r="NH31" s="4">
        <v>1</v>
      </c>
      <c r="NJ31" s="4"/>
    </row>
    <row r="32" spans="1:374">
      <c r="A32" s="3">
        <v>19</v>
      </c>
      <c r="B32" s="127" t="s">
        <v>1349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F32" s="4"/>
      <c r="AG32" s="4">
        <v>1</v>
      </c>
      <c r="AH32" s="4"/>
      <c r="AI32" s="10"/>
      <c r="AJ32" s="4">
        <v>1</v>
      </c>
      <c r="AK32" s="4"/>
      <c r="AL32" s="4"/>
      <c r="AM32" s="4"/>
      <c r="AN32" s="4"/>
      <c r="AO32" s="4">
        <v>1</v>
      </c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/>
      <c r="BM32" s="4">
        <v>1</v>
      </c>
      <c r="BN32" s="4"/>
      <c r="BO32" s="4"/>
      <c r="BP32" s="4">
        <v>1</v>
      </c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T32" s="4"/>
      <c r="FU32" s="4">
        <v>1</v>
      </c>
      <c r="FV32" s="4"/>
      <c r="FW32" s="4"/>
      <c r="FX32" s="4"/>
      <c r="FY32" s="4"/>
      <c r="FZ32" s="4">
        <v>1</v>
      </c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X32" s="4"/>
      <c r="GY32" s="4">
        <v>1</v>
      </c>
      <c r="GZ32" s="4"/>
      <c r="HA32" s="4"/>
      <c r="HB32" s="4"/>
      <c r="HC32" s="4">
        <v>1</v>
      </c>
      <c r="HD32" s="4"/>
      <c r="HE32" s="4">
        <v>1</v>
      </c>
      <c r="HG32" s="4"/>
      <c r="HH32" s="4"/>
      <c r="HI32" s="4"/>
      <c r="HJ32" s="4">
        <v>1</v>
      </c>
      <c r="HK32" s="4">
        <v>1</v>
      </c>
      <c r="HL32" s="4"/>
      <c r="HM32" s="4"/>
      <c r="HN32" s="4">
        <v>1</v>
      </c>
      <c r="HO32" s="4"/>
      <c r="HP32" s="4"/>
      <c r="HQ32" s="4">
        <v>1</v>
      </c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I32" s="4"/>
      <c r="JJ32" s="4">
        <v>1</v>
      </c>
      <c r="JK32" s="4"/>
      <c r="JL32" s="4"/>
      <c r="JM32" s="4">
        <v>1</v>
      </c>
      <c r="JO32" s="4"/>
      <c r="JP32" s="4"/>
      <c r="JQ32" s="4">
        <v>1</v>
      </c>
      <c r="JS32" s="4"/>
      <c r="JT32" s="4">
        <v>1</v>
      </c>
      <c r="JV32" s="4">
        <v>1</v>
      </c>
      <c r="JW32" s="4"/>
      <c r="JX32" s="4"/>
      <c r="JY32" s="4">
        <v>1</v>
      </c>
      <c r="KA32" s="4"/>
      <c r="KB32" s="4">
        <v>1</v>
      </c>
      <c r="KD32" s="4"/>
      <c r="KE32" s="4">
        <v>1</v>
      </c>
      <c r="KG32" s="4"/>
      <c r="KH32" s="4"/>
      <c r="KI32" s="4">
        <v>1</v>
      </c>
      <c r="KJ32" s="4"/>
      <c r="KK32" s="4">
        <v>1</v>
      </c>
      <c r="KL32" s="4"/>
      <c r="KM32" s="4"/>
      <c r="KN32" s="4"/>
      <c r="KO32" s="4">
        <v>1</v>
      </c>
      <c r="KP32" s="4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/>
      <c r="LA32" s="4">
        <v>1</v>
      </c>
      <c r="LB32" s="4"/>
      <c r="LC32" s="4"/>
      <c r="LD32" s="4">
        <v>1</v>
      </c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>
        <v>1</v>
      </c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W32" s="4"/>
      <c r="LX32" s="4"/>
      <c r="LY32" s="4"/>
      <c r="LZ32" s="4">
        <v>1</v>
      </c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O32" s="4"/>
      <c r="MP32" s="4">
        <v>1</v>
      </c>
      <c r="MQ32" s="4"/>
      <c r="MR32" s="4"/>
      <c r="MS32" s="4"/>
      <c r="MT32" s="4">
        <v>1</v>
      </c>
      <c r="MU32" s="4"/>
      <c r="MV32" s="4"/>
      <c r="MW32" s="4">
        <v>1</v>
      </c>
      <c r="MX32" s="28"/>
      <c r="MY32" s="4">
        <v>1</v>
      </c>
      <c r="MZ32" s="4"/>
      <c r="NA32" s="4"/>
      <c r="NB32" s="4">
        <v>1</v>
      </c>
      <c r="ND32" s="4"/>
      <c r="NE32" s="4">
        <v>1</v>
      </c>
      <c r="NG32" s="28"/>
      <c r="NH32" s="4"/>
      <c r="NI32" s="4"/>
      <c r="NJ32" s="4">
        <v>1</v>
      </c>
    </row>
    <row r="33" spans="1:374">
      <c r="A33" s="3">
        <v>20</v>
      </c>
      <c r="B33" s="127" t="s">
        <v>1339</v>
      </c>
      <c r="C33" s="3">
        <v>1</v>
      </c>
      <c r="E33" s="3"/>
      <c r="F33" s="4">
        <v>1</v>
      </c>
      <c r="H33" s="4"/>
      <c r="I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F33" s="4"/>
      <c r="AG33" s="4">
        <v>1</v>
      </c>
      <c r="AH33" s="4"/>
      <c r="AI33" s="10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T33" s="4">
        <v>1</v>
      </c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E33" s="4"/>
      <c r="IF33" s="4"/>
      <c r="IG33" s="4">
        <v>1</v>
      </c>
      <c r="IH33" s="4"/>
      <c r="II33" s="4">
        <v>1</v>
      </c>
      <c r="IJ33" s="4"/>
      <c r="IK33" s="4"/>
      <c r="IL33" s="4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>
        <v>1</v>
      </c>
      <c r="JE33" s="4"/>
      <c r="JF33" s="4"/>
      <c r="JG33" s="4">
        <v>1</v>
      </c>
      <c r="JI33" s="4"/>
      <c r="JJ33" s="4">
        <v>1</v>
      </c>
      <c r="JK33" s="4"/>
      <c r="JL33" s="4"/>
      <c r="JM33" s="4">
        <v>1</v>
      </c>
      <c r="JN33" s="4"/>
      <c r="JO33" s="4"/>
      <c r="JP33" s="4"/>
      <c r="JQ33" s="4">
        <v>1</v>
      </c>
      <c r="JS33" s="4"/>
      <c r="JT33" s="4">
        <v>1</v>
      </c>
      <c r="JV33" s="4">
        <v>1</v>
      </c>
      <c r="JW33" s="4"/>
      <c r="JX33" s="4"/>
      <c r="JY33" s="4"/>
      <c r="JZ33" s="4"/>
      <c r="KA33" s="4">
        <v>1</v>
      </c>
      <c r="KB33" s="4">
        <v>1</v>
      </c>
      <c r="KD33" s="4"/>
      <c r="KF33" s="4">
        <v>1</v>
      </c>
      <c r="KG33" s="4"/>
      <c r="KH33" s="4">
        <v>1</v>
      </c>
      <c r="KI33" s="4"/>
      <c r="KJ33" s="4"/>
      <c r="KK33" s="4"/>
      <c r="KL33" s="4"/>
      <c r="KM33" s="4">
        <v>1</v>
      </c>
      <c r="KN33" s="4">
        <v>1</v>
      </c>
      <c r="KO33" s="4"/>
      <c r="KP33" s="4"/>
      <c r="KQ33" s="4"/>
      <c r="KR33" s="4">
        <v>1</v>
      </c>
      <c r="KS33" s="4"/>
      <c r="KT33" s="4"/>
      <c r="KU33" s="4"/>
      <c r="KV33" s="4">
        <v>1</v>
      </c>
      <c r="KW33" s="4">
        <v>1</v>
      </c>
      <c r="KX33" s="4"/>
      <c r="KY33" s="4"/>
      <c r="KZ33" s="4">
        <v>1</v>
      </c>
      <c r="LB33" s="4"/>
      <c r="LC33" s="4"/>
      <c r="LD33" s="4">
        <v>1</v>
      </c>
      <c r="LE33" s="4"/>
      <c r="LF33" s="4">
        <v>1</v>
      </c>
      <c r="LG33" s="4"/>
      <c r="LH33" s="4"/>
      <c r="LI33" s="4"/>
      <c r="LJ33" s="4">
        <v>1</v>
      </c>
      <c r="LK33" s="4"/>
      <c r="LL33" s="4"/>
      <c r="LM33" s="4">
        <v>1</v>
      </c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W33" s="4"/>
      <c r="LX33" s="4"/>
      <c r="LY33" s="4"/>
      <c r="LZ33" s="4">
        <v>1</v>
      </c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>
        <v>1</v>
      </c>
      <c r="MN33" s="4"/>
      <c r="MO33" s="4"/>
      <c r="MP33" s="4">
        <v>1</v>
      </c>
      <c r="MQ33" s="4"/>
      <c r="MR33" s="4"/>
      <c r="MS33" s="4"/>
      <c r="MT33" s="4"/>
      <c r="MU33" s="4">
        <v>1</v>
      </c>
      <c r="MV33" s="4">
        <v>1</v>
      </c>
      <c r="MW33" s="4"/>
      <c r="MX33" s="28"/>
      <c r="MY33" s="4">
        <v>1</v>
      </c>
      <c r="NA33" s="4"/>
      <c r="NB33" s="4">
        <v>1</v>
      </c>
      <c r="ND33" s="4"/>
      <c r="NE33" s="4">
        <v>1</v>
      </c>
      <c r="NG33" s="28"/>
      <c r="NH33" s="4"/>
      <c r="NI33" s="4">
        <v>1</v>
      </c>
      <c r="NJ33" s="4"/>
    </row>
    <row r="34" spans="1:374">
      <c r="A34" s="3">
        <v>21</v>
      </c>
      <c r="B34" s="127" t="s">
        <v>1335</v>
      </c>
      <c r="C34" s="3">
        <v>1</v>
      </c>
      <c r="E34" s="3"/>
      <c r="F34" s="4">
        <v>1</v>
      </c>
      <c r="H34" s="4"/>
      <c r="I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F34" s="4"/>
      <c r="AG34" s="4">
        <v>1</v>
      </c>
      <c r="AH34" s="4"/>
      <c r="AI34" s="10"/>
      <c r="AJ34" s="4"/>
      <c r="AK34" s="4">
        <v>1</v>
      </c>
      <c r="AL34" s="4"/>
      <c r="AM34" s="4"/>
      <c r="AN34" s="4"/>
      <c r="AO34" s="4">
        <v>1</v>
      </c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T34" s="4">
        <v>1</v>
      </c>
      <c r="DU34" s="4"/>
      <c r="DV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>
        <v>1</v>
      </c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/>
      <c r="HO34" s="4">
        <v>1</v>
      </c>
      <c r="HP34" s="4"/>
      <c r="HQ34" s="4"/>
      <c r="HR34" s="4">
        <v>1</v>
      </c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E34" s="4"/>
      <c r="IF34" s="4"/>
      <c r="IG34" s="4"/>
      <c r="IH34" s="4">
        <v>1</v>
      </c>
      <c r="II34" s="4">
        <v>1</v>
      </c>
      <c r="IJ34" s="4"/>
      <c r="IK34" s="4"/>
      <c r="IL34" s="4">
        <v>1</v>
      </c>
      <c r="IM34" s="4"/>
      <c r="IN34" s="4"/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/>
      <c r="JK34" s="4">
        <v>1</v>
      </c>
      <c r="JL34" s="4"/>
      <c r="JM34" s="4">
        <v>1</v>
      </c>
      <c r="JN34" s="4"/>
      <c r="JO34" s="4"/>
      <c r="JP34" s="4"/>
      <c r="JQ34" s="4">
        <v>1</v>
      </c>
      <c r="JR34" s="4"/>
      <c r="JS34" s="4"/>
      <c r="JT34" s="4"/>
      <c r="JU34" s="4">
        <v>1</v>
      </c>
      <c r="JV34" s="4">
        <v>1</v>
      </c>
      <c r="JW34" s="4"/>
      <c r="JX34" s="4"/>
      <c r="JY34" s="4">
        <v>1</v>
      </c>
      <c r="KA34" s="4"/>
      <c r="KB34" s="4">
        <v>1</v>
      </c>
      <c r="KD34" s="4"/>
      <c r="KE34" s="4">
        <v>1</v>
      </c>
      <c r="KF34" s="4"/>
      <c r="KG34" s="4"/>
      <c r="KH34" s="4"/>
      <c r="KI34" s="4">
        <v>1</v>
      </c>
      <c r="KJ34" s="4"/>
      <c r="KK34" s="4">
        <v>1</v>
      </c>
      <c r="KL34" s="4"/>
      <c r="KM34" s="4"/>
      <c r="KN34" s="4">
        <v>1</v>
      </c>
      <c r="KO34" s="4"/>
      <c r="KP34" s="4"/>
      <c r="KQ34" s="4"/>
      <c r="KR34" s="4">
        <v>1</v>
      </c>
      <c r="KS34" s="4"/>
      <c r="KT34" s="4"/>
      <c r="KU34" s="4">
        <v>1</v>
      </c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/>
      <c r="LG34" s="4">
        <v>1</v>
      </c>
      <c r="LH34" s="4"/>
      <c r="LI34" s="4"/>
      <c r="LJ34" s="4">
        <v>1</v>
      </c>
      <c r="LK34" s="4"/>
      <c r="LL34" s="4">
        <v>1</v>
      </c>
      <c r="LM34" s="4"/>
      <c r="LN34" s="4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/>
      <c r="MN34" s="4">
        <v>1</v>
      </c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28"/>
      <c r="MY34" s="4">
        <v>1</v>
      </c>
      <c r="NA34" s="4"/>
      <c r="NB34" s="4">
        <v>1</v>
      </c>
      <c r="ND34" s="4"/>
      <c r="NE34" s="4"/>
      <c r="NF34" s="4">
        <v>1</v>
      </c>
      <c r="NG34" s="28"/>
      <c r="NH34" s="4">
        <v>1</v>
      </c>
      <c r="NI34" s="4"/>
      <c r="NJ34" s="4"/>
    </row>
    <row r="35" spans="1:374">
      <c r="A35" s="3">
        <v>22</v>
      </c>
      <c r="B35" s="127" t="s">
        <v>1336</v>
      </c>
      <c r="C35" s="3">
        <v>1</v>
      </c>
      <c r="E35" s="3"/>
      <c r="F35" s="4">
        <v>1</v>
      </c>
      <c r="H35" s="4"/>
      <c r="I35" s="4">
        <v>1</v>
      </c>
      <c r="K35" s="4"/>
      <c r="L35" s="4"/>
      <c r="M35" s="4">
        <v>1</v>
      </c>
      <c r="N35" s="4"/>
      <c r="O35" s="4">
        <v>1</v>
      </c>
      <c r="Q35" s="4"/>
      <c r="R35" s="4"/>
      <c r="S35" s="4"/>
      <c r="T35" s="4">
        <v>1</v>
      </c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F35" s="4"/>
      <c r="AG35" s="4"/>
      <c r="AH35" s="4">
        <v>1</v>
      </c>
      <c r="AI35" s="10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/>
      <c r="DF35" s="4">
        <v>1</v>
      </c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R35" s="4"/>
      <c r="DS35" s="4">
        <v>1</v>
      </c>
      <c r="DT35" s="4"/>
      <c r="DU35" s="4"/>
      <c r="DV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/>
      <c r="GE35" s="4"/>
      <c r="GF35" s="4">
        <v>1</v>
      </c>
      <c r="GG35" s="4"/>
      <c r="GH35" s="4"/>
      <c r="GI35" s="4">
        <v>1</v>
      </c>
      <c r="GJ35" s="4"/>
      <c r="GK35" s="4">
        <v>1</v>
      </c>
      <c r="GL35" s="4"/>
      <c r="GM35" s="4">
        <v>1</v>
      </c>
      <c r="GN35" s="4"/>
      <c r="GO35" s="4"/>
      <c r="GP35" s="4"/>
      <c r="GQ35" s="4">
        <v>1</v>
      </c>
      <c r="GR35" s="4"/>
      <c r="GS35" s="4"/>
      <c r="GT35" s="4"/>
      <c r="GU35" s="4">
        <v>1</v>
      </c>
      <c r="GV35" s="4"/>
      <c r="GW35" s="4">
        <v>1</v>
      </c>
      <c r="GY35" s="4">
        <v>1</v>
      </c>
      <c r="GZ35" s="4"/>
      <c r="HA35" s="4"/>
      <c r="HB35" s="4"/>
      <c r="HC35" s="4">
        <v>1</v>
      </c>
      <c r="HD35" s="4"/>
      <c r="HE35" s="4"/>
      <c r="HF35" s="4">
        <v>1</v>
      </c>
      <c r="HG35" s="4"/>
      <c r="HH35" s="4">
        <v>1</v>
      </c>
      <c r="HI35" s="4"/>
      <c r="HJ35" s="4"/>
      <c r="HK35" s="4"/>
      <c r="HL35" s="4"/>
      <c r="HM35" s="4">
        <v>1</v>
      </c>
      <c r="HN35" s="4"/>
      <c r="HO35" s="4"/>
      <c r="HP35" s="4">
        <v>1</v>
      </c>
      <c r="HQ35" s="4">
        <v>1</v>
      </c>
      <c r="HR35" s="4"/>
      <c r="HS35" s="4"/>
      <c r="HT35" s="4"/>
      <c r="HU35" s="4">
        <v>1</v>
      </c>
      <c r="HW35" s="4">
        <v>1</v>
      </c>
      <c r="HX35" s="4"/>
      <c r="HY35" s="4"/>
      <c r="HZ35" s="4"/>
      <c r="IA35" s="4">
        <v>1</v>
      </c>
      <c r="IB35" s="4"/>
      <c r="IC35" s="4">
        <v>1</v>
      </c>
      <c r="IF35" s="4"/>
      <c r="IG35" s="4"/>
      <c r="IH35" s="4">
        <v>1</v>
      </c>
      <c r="II35" s="4">
        <v>1</v>
      </c>
      <c r="IJ35" s="4"/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>
        <v>1</v>
      </c>
      <c r="IV35" s="4"/>
      <c r="IW35" s="4"/>
      <c r="IX35" s="4"/>
      <c r="IY35" s="4">
        <v>1</v>
      </c>
      <c r="IZ35" s="4"/>
      <c r="JA35" s="4">
        <v>1</v>
      </c>
      <c r="JB35" s="4"/>
      <c r="JC35" s="4"/>
      <c r="JD35" s="4"/>
      <c r="JE35" s="4"/>
      <c r="JF35" s="4">
        <v>1</v>
      </c>
      <c r="JG35" s="4"/>
      <c r="JH35" s="4">
        <v>1</v>
      </c>
      <c r="JI35" s="4"/>
      <c r="JJ35" s="4"/>
      <c r="JK35" s="4">
        <v>1</v>
      </c>
      <c r="JL35" s="4"/>
      <c r="JM35" s="4">
        <v>1</v>
      </c>
      <c r="JN35" s="4"/>
      <c r="JO35" s="4"/>
      <c r="JP35" s="4"/>
      <c r="JQ35" s="4"/>
      <c r="JR35" s="4">
        <v>1</v>
      </c>
      <c r="JS35" s="4"/>
      <c r="JT35" s="4"/>
      <c r="JU35" s="4">
        <v>1</v>
      </c>
      <c r="JV35" s="4">
        <v>1</v>
      </c>
      <c r="JW35" s="4"/>
      <c r="JX35" s="4"/>
      <c r="JY35" s="4"/>
      <c r="JZ35" s="4"/>
      <c r="KA35" s="4">
        <v>1</v>
      </c>
      <c r="KC35" s="4">
        <v>1</v>
      </c>
      <c r="KD35" s="4"/>
      <c r="KF35" s="4">
        <v>1</v>
      </c>
      <c r="KG35" s="4"/>
      <c r="KH35" s="4"/>
      <c r="KI35" s="4">
        <v>1</v>
      </c>
      <c r="KJ35" s="4"/>
      <c r="KK35" s="4">
        <v>1</v>
      </c>
      <c r="KL35" s="4"/>
      <c r="KM35" s="4"/>
      <c r="KN35" s="4">
        <v>1</v>
      </c>
      <c r="KO35" s="4"/>
      <c r="KP35" s="4"/>
      <c r="KQ35" s="4"/>
      <c r="KR35" s="4"/>
      <c r="KS35" s="4">
        <v>1</v>
      </c>
      <c r="KT35" s="4"/>
      <c r="KU35" s="4">
        <v>1</v>
      </c>
      <c r="KW35" s="4">
        <v>1</v>
      </c>
      <c r="KX35" s="4"/>
      <c r="KY35" s="4"/>
      <c r="KZ35" s="4"/>
      <c r="LA35" s="4">
        <v>1</v>
      </c>
      <c r="LB35" s="4"/>
      <c r="LC35" s="4">
        <v>1</v>
      </c>
      <c r="LD35" s="4"/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>
        <v>1</v>
      </c>
      <c r="LS35" s="4"/>
      <c r="LT35" s="4"/>
      <c r="LU35" s="4">
        <v>1</v>
      </c>
      <c r="LV35" s="4"/>
      <c r="LW35" s="4"/>
      <c r="LX35" s="4"/>
      <c r="LY35" s="4"/>
      <c r="LZ35" s="4">
        <v>1</v>
      </c>
      <c r="MA35" s="4">
        <v>1</v>
      </c>
      <c r="MB35" s="4"/>
      <c r="MC35" s="4"/>
      <c r="MD35" s="4">
        <v>1</v>
      </c>
      <c r="ME35" s="4"/>
      <c r="MF35" s="4"/>
      <c r="MG35" s="4"/>
      <c r="MH35" s="4">
        <v>1</v>
      </c>
      <c r="MI35" s="4"/>
      <c r="MJ35" s="4"/>
      <c r="MK35" s="4">
        <v>1</v>
      </c>
      <c r="ML35" s="4"/>
      <c r="MM35" s="4">
        <v>1</v>
      </c>
      <c r="MN35" s="4"/>
      <c r="MO35" s="4"/>
      <c r="MP35" s="4"/>
      <c r="MQ35" s="4">
        <v>1</v>
      </c>
      <c r="MR35" s="4"/>
      <c r="MS35" s="4"/>
      <c r="MT35" s="4">
        <v>1</v>
      </c>
      <c r="MU35" s="4"/>
      <c r="MV35" s="4">
        <v>1</v>
      </c>
      <c r="MW35" s="4"/>
      <c r="MX35" s="28"/>
      <c r="MY35" s="4">
        <v>1</v>
      </c>
      <c r="NB35" s="4"/>
      <c r="NC35" s="4">
        <v>1</v>
      </c>
      <c r="ND35" s="4"/>
      <c r="NE35" s="4">
        <v>1</v>
      </c>
      <c r="NF35" s="4"/>
      <c r="NG35" s="28"/>
      <c r="NH35" s="4">
        <v>1</v>
      </c>
      <c r="NI35" s="4"/>
      <c r="NJ35" s="4"/>
    </row>
    <row r="36" spans="1:374">
      <c r="A36" s="3">
        <v>23</v>
      </c>
      <c r="B36" s="127" t="s">
        <v>1340</v>
      </c>
      <c r="C36" s="3">
        <v>1</v>
      </c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N36" s="4"/>
      <c r="O36" s="4">
        <v>1</v>
      </c>
      <c r="Q36" s="4"/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F36" s="4"/>
      <c r="AG36" s="4">
        <v>1</v>
      </c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/>
      <c r="AX36" s="4">
        <v>1</v>
      </c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R36" s="4"/>
      <c r="DS36" s="4">
        <v>1</v>
      </c>
      <c r="DT36" s="4"/>
      <c r="DU36" s="4"/>
      <c r="DV36" s="4">
        <v>1</v>
      </c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>
        <v>1</v>
      </c>
      <c r="FK36" s="4"/>
      <c r="FL36" s="4">
        <v>1</v>
      </c>
      <c r="FM36" s="4"/>
      <c r="FN36" s="4"/>
      <c r="FO36" s="4"/>
      <c r="FP36" s="4">
        <v>1</v>
      </c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/>
      <c r="GZ36" s="4">
        <v>1</v>
      </c>
      <c r="HA36" s="4"/>
      <c r="HB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>
        <v>1</v>
      </c>
      <c r="HR36" s="4"/>
      <c r="HS36" s="4"/>
      <c r="HT36" s="4"/>
      <c r="HU36" s="4">
        <v>1</v>
      </c>
      <c r="HW36" s="4"/>
      <c r="HX36" s="4">
        <v>1</v>
      </c>
      <c r="HY36" s="4"/>
      <c r="HZ36" s="4">
        <v>1</v>
      </c>
      <c r="IB36" s="4"/>
      <c r="IC36" s="4">
        <v>1</v>
      </c>
      <c r="IF36" s="4"/>
      <c r="IG36" s="4">
        <v>1</v>
      </c>
      <c r="IH36" s="4"/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/>
      <c r="IV36" s="4">
        <v>1</v>
      </c>
      <c r="IW36" s="4"/>
      <c r="IX36" s="4">
        <v>1</v>
      </c>
      <c r="IY36" s="4"/>
      <c r="IZ36" s="4"/>
      <c r="JA36" s="4"/>
      <c r="JB36" s="4">
        <v>1</v>
      </c>
      <c r="JC36" s="4"/>
      <c r="JD36" s="4"/>
      <c r="JE36" s="4">
        <v>1</v>
      </c>
      <c r="JF36" s="4"/>
      <c r="JG36" s="4">
        <v>1</v>
      </c>
      <c r="JH36" s="4"/>
      <c r="JI36" s="4"/>
      <c r="JJ36" s="4"/>
      <c r="JK36" s="4"/>
      <c r="JL36" s="4">
        <v>1</v>
      </c>
      <c r="JM36" s="4"/>
      <c r="JN36" s="4">
        <v>1</v>
      </c>
      <c r="JO36" s="4"/>
      <c r="JP36" s="4"/>
      <c r="JQ36" s="4"/>
      <c r="JR36" s="4">
        <v>1</v>
      </c>
      <c r="JS36" s="4"/>
      <c r="JT36" s="4"/>
      <c r="JU36" s="4">
        <v>1</v>
      </c>
      <c r="JV36" s="4">
        <v>1</v>
      </c>
      <c r="JW36" s="4"/>
      <c r="JX36" s="4"/>
      <c r="JY36" s="4"/>
      <c r="JZ36" s="4">
        <v>1</v>
      </c>
      <c r="KA36" s="4"/>
      <c r="KB36" s="4">
        <v>1</v>
      </c>
      <c r="KC36" s="4"/>
      <c r="KD36" s="4"/>
      <c r="KE36" s="4">
        <v>1</v>
      </c>
      <c r="KG36" s="4"/>
      <c r="KH36" s="4"/>
      <c r="KI36" s="4">
        <v>1</v>
      </c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T36" s="4">
        <v>1</v>
      </c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/>
      <c r="LM36" s="4">
        <v>1</v>
      </c>
      <c r="LN36" s="4"/>
      <c r="LO36" s="4"/>
      <c r="LP36" s="4">
        <v>1</v>
      </c>
      <c r="LQ36" s="4"/>
      <c r="LR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>
        <v>1</v>
      </c>
      <c r="MB36" s="4"/>
      <c r="MC36" s="4"/>
      <c r="MD36" s="4">
        <v>1</v>
      </c>
      <c r="MF36" s="4"/>
      <c r="MG36" s="4"/>
      <c r="MH36" s="4">
        <v>1</v>
      </c>
      <c r="MI36" s="4"/>
      <c r="MJ36" s="4">
        <v>1</v>
      </c>
      <c r="MK36" s="4"/>
      <c r="ML36" s="4"/>
      <c r="MM36" s="4">
        <v>1</v>
      </c>
      <c r="MO36" s="4"/>
      <c r="MP36" s="4"/>
      <c r="MQ36" s="4">
        <v>1</v>
      </c>
      <c r="MR36" s="4"/>
      <c r="MS36" s="4">
        <v>1</v>
      </c>
      <c r="MT36" s="4"/>
      <c r="MU36" s="4"/>
      <c r="MV36" s="4"/>
      <c r="MW36" s="4">
        <v>1</v>
      </c>
      <c r="MX36" s="28"/>
      <c r="MY36" s="4">
        <v>1</v>
      </c>
      <c r="NB36" s="4">
        <v>1</v>
      </c>
      <c r="NC36" s="4"/>
      <c r="ND36" s="4"/>
      <c r="NE36" s="4">
        <v>1</v>
      </c>
      <c r="NF36" s="4"/>
      <c r="NG36" s="28"/>
      <c r="NH36" s="4"/>
      <c r="NI36" s="4">
        <v>1</v>
      </c>
      <c r="NJ36" s="4"/>
    </row>
    <row r="37" spans="1:374">
      <c r="A37" s="3">
        <v>24</v>
      </c>
      <c r="B37" s="4" t="s">
        <v>1350</v>
      </c>
      <c r="C37" s="3">
        <v>1</v>
      </c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N37" s="4"/>
      <c r="O37" s="4">
        <v>1</v>
      </c>
      <c r="Q37" s="4"/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/>
      <c r="AW37" s="4"/>
      <c r="AX37" s="4">
        <v>1</v>
      </c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>
        <v>1</v>
      </c>
      <c r="EA37" s="4"/>
      <c r="EB37" s="4">
        <v>1</v>
      </c>
      <c r="EC37" s="4"/>
      <c r="ED37" s="4"/>
      <c r="EE37" s="4"/>
      <c r="EF37" s="4">
        <v>1</v>
      </c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/>
      <c r="FP37" s="4">
        <v>1</v>
      </c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/>
      <c r="GZ37" s="4">
        <v>1</v>
      </c>
      <c r="HA37" s="4"/>
      <c r="HB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>
        <v>1</v>
      </c>
      <c r="HM37" s="4"/>
      <c r="HN37" s="4"/>
      <c r="HO37" s="4">
        <v>1</v>
      </c>
      <c r="HP37" s="4"/>
      <c r="HQ37" s="4">
        <v>1</v>
      </c>
      <c r="HR37" s="4"/>
      <c r="HS37" s="4"/>
      <c r="HT37" s="4"/>
      <c r="HU37" s="4"/>
      <c r="HV37" s="4">
        <v>1</v>
      </c>
      <c r="HW37" s="4"/>
      <c r="HX37" s="4">
        <v>1</v>
      </c>
      <c r="HY37" s="4"/>
      <c r="HZ37" s="4">
        <v>1</v>
      </c>
      <c r="IB37" s="4"/>
      <c r="IC37" s="4"/>
      <c r="ID37" s="4"/>
      <c r="IE37" s="4">
        <v>1</v>
      </c>
      <c r="IF37" s="4"/>
      <c r="IG37" s="4">
        <v>1</v>
      </c>
      <c r="IH37" s="4"/>
      <c r="II37" s="4"/>
      <c r="IJ37" s="4">
        <v>1</v>
      </c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/>
      <c r="IV37" s="4">
        <v>1</v>
      </c>
      <c r="IW37" s="4"/>
      <c r="IX37" s="4">
        <v>1</v>
      </c>
      <c r="IY37" s="4"/>
      <c r="IZ37" s="4"/>
      <c r="JA37" s="4"/>
      <c r="JB37" s="4">
        <v>1</v>
      </c>
      <c r="JC37" s="4"/>
      <c r="JD37" s="4"/>
      <c r="JE37" s="4">
        <v>1</v>
      </c>
      <c r="JF37" s="4"/>
      <c r="JG37" s="4">
        <v>1</v>
      </c>
      <c r="JH37" s="4"/>
      <c r="JI37" s="4"/>
      <c r="JJ37" s="4"/>
      <c r="JK37" s="4"/>
      <c r="JL37" s="4">
        <v>1</v>
      </c>
      <c r="JM37" s="4"/>
      <c r="JN37" s="4">
        <v>1</v>
      </c>
      <c r="JO37" s="4"/>
      <c r="JP37" s="4"/>
      <c r="JQ37" s="4"/>
      <c r="JR37" s="4">
        <v>1</v>
      </c>
      <c r="JS37" s="4"/>
      <c r="JT37" s="4"/>
      <c r="JU37" s="4">
        <v>1</v>
      </c>
      <c r="JV37" s="4"/>
      <c r="JW37" s="4">
        <v>1</v>
      </c>
      <c r="JX37" s="4"/>
      <c r="JY37" s="4"/>
      <c r="JZ37" s="4"/>
      <c r="KA37" s="4">
        <v>1</v>
      </c>
      <c r="KB37" s="4">
        <v>1</v>
      </c>
      <c r="KC37" s="4"/>
      <c r="KD37" s="4"/>
      <c r="KE37" s="4">
        <v>1</v>
      </c>
      <c r="KG37" s="4"/>
      <c r="KH37" s="4"/>
      <c r="KI37" s="4">
        <v>1</v>
      </c>
      <c r="KJ37" s="4"/>
      <c r="KL37" s="4">
        <v>1</v>
      </c>
      <c r="KM37" s="4"/>
      <c r="KN37" s="4">
        <v>1</v>
      </c>
      <c r="KO37" s="4"/>
      <c r="KP37" s="4"/>
      <c r="KQ37" s="4">
        <v>1</v>
      </c>
      <c r="KT37" s="4">
        <v>1</v>
      </c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/>
      <c r="LM37" s="4">
        <v>1</v>
      </c>
      <c r="LN37" s="4"/>
      <c r="LO37" s="4"/>
      <c r="LP37" s="4">
        <v>1</v>
      </c>
      <c r="LQ37" s="4"/>
      <c r="LR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>
        <v>1</v>
      </c>
      <c r="MB37" s="4"/>
      <c r="MC37" s="4"/>
      <c r="MD37" s="4">
        <v>1</v>
      </c>
      <c r="MF37" s="4"/>
      <c r="MG37" s="4"/>
      <c r="MH37" s="4">
        <v>1</v>
      </c>
      <c r="MI37" s="4"/>
      <c r="MJ37" s="4">
        <v>1</v>
      </c>
      <c r="MK37" s="4"/>
      <c r="ML37" s="4"/>
      <c r="MM37" s="4">
        <v>1</v>
      </c>
      <c r="MO37" s="4"/>
      <c r="MP37" s="4">
        <v>1</v>
      </c>
      <c r="MR37" s="4"/>
      <c r="MS37" s="4">
        <v>1</v>
      </c>
      <c r="MT37" s="4"/>
      <c r="MU37" s="4"/>
      <c r="MV37" s="4"/>
      <c r="MW37" s="4">
        <v>1</v>
      </c>
      <c r="MX37" s="28"/>
      <c r="MY37" s="4"/>
      <c r="MZ37" s="4"/>
      <c r="NA37" s="4">
        <v>1</v>
      </c>
      <c r="NB37" s="4">
        <v>1</v>
      </c>
      <c r="NC37" s="4"/>
      <c r="ND37" s="4"/>
      <c r="NE37" s="4">
        <v>1</v>
      </c>
      <c r="NF37" s="4"/>
      <c r="NG37" s="28"/>
      <c r="NH37" s="4">
        <v>1</v>
      </c>
      <c r="NJ37" s="4"/>
    </row>
    <row r="38" spans="1:374">
      <c r="A38" s="3">
        <v>25</v>
      </c>
      <c r="B38" s="4" t="s">
        <v>1337</v>
      </c>
      <c r="C38" s="3">
        <v>1</v>
      </c>
      <c r="D38" s="3"/>
      <c r="E38" s="3"/>
      <c r="F38" s="4"/>
      <c r="G38" s="4"/>
      <c r="H38" s="4">
        <v>1</v>
      </c>
      <c r="I38" s="4"/>
      <c r="J38" s="4">
        <v>1</v>
      </c>
      <c r="L38" s="4"/>
      <c r="M38" s="4">
        <v>1</v>
      </c>
      <c r="O38" s="4">
        <v>1</v>
      </c>
      <c r="P38" s="4"/>
      <c r="Q38" s="4"/>
      <c r="R38" s="4"/>
      <c r="S38" s="4"/>
      <c r="T38" s="4">
        <v>1</v>
      </c>
      <c r="U38" s="4"/>
      <c r="V38" s="4"/>
      <c r="W38" s="4">
        <v>1</v>
      </c>
      <c r="X38" s="4"/>
      <c r="Y38" s="4">
        <v>1</v>
      </c>
      <c r="Z38" s="4"/>
      <c r="AA38" s="4"/>
      <c r="AB38" s="4">
        <v>1</v>
      </c>
      <c r="AC38" s="4"/>
      <c r="AD38" s="4">
        <v>1</v>
      </c>
      <c r="AE38" s="4"/>
      <c r="AF38" s="4"/>
      <c r="AG38" s="4">
        <v>1</v>
      </c>
      <c r="AI38" s="10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>
        <v>1</v>
      </c>
      <c r="CE38" s="4"/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>
        <v>1</v>
      </c>
      <c r="CS38" s="4"/>
      <c r="CT38" s="4"/>
      <c r="CU38" s="4"/>
      <c r="CV38" s="4">
        <v>1</v>
      </c>
      <c r="CW38" s="4"/>
      <c r="CX38" s="4"/>
      <c r="CY38" s="4"/>
      <c r="CZ38" s="4">
        <v>1</v>
      </c>
      <c r="DA38" s="4"/>
      <c r="DB38" s="4"/>
      <c r="DC38" s="4">
        <v>1</v>
      </c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>
        <v>1</v>
      </c>
      <c r="EM38" s="4"/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>
        <v>1</v>
      </c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/>
      <c r="FQ38" s="4">
        <v>1</v>
      </c>
      <c r="FR38" s="4"/>
      <c r="FS38" s="4">
        <v>1</v>
      </c>
      <c r="FT38" s="4"/>
      <c r="FU38" s="4"/>
      <c r="FV38" s="4"/>
      <c r="FW38" s="4">
        <v>1</v>
      </c>
      <c r="FX38" s="4"/>
      <c r="FY38" s="4">
        <v>1</v>
      </c>
      <c r="FZ38" s="4"/>
      <c r="GA38" s="4">
        <v>1</v>
      </c>
      <c r="GB38" s="4"/>
      <c r="GC38" s="4"/>
      <c r="GD38" s="4"/>
      <c r="GE38" s="4">
        <v>1</v>
      </c>
      <c r="GF38" s="4"/>
      <c r="GG38" s="4">
        <v>1</v>
      </c>
      <c r="GH38" s="4"/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>
        <v>1</v>
      </c>
      <c r="GT38" s="4"/>
      <c r="GU38" s="4"/>
      <c r="GV38" s="4">
        <v>1</v>
      </c>
      <c r="GW38" s="4"/>
      <c r="GX38" s="4"/>
      <c r="GY38" s="4"/>
      <c r="GZ38" s="4"/>
      <c r="HA38" s="4">
        <v>1</v>
      </c>
      <c r="HB38" s="4"/>
      <c r="HC38" s="4"/>
      <c r="HD38" s="4">
        <v>1</v>
      </c>
      <c r="HE38" s="4"/>
      <c r="HF38" s="4">
        <v>1</v>
      </c>
      <c r="HG38" s="4"/>
      <c r="HH38" s="4"/>
      <c r="HI38" s="4"/>
      <c r="HJ38" s="4">
        <v>1</v>
      </c>
      <c r="HK38" s="4">
        <v>1</v>
      </c>
      <c r="HM38" s="4"/>
      <c r="HN38" s="4"/>
      <c r="HO38" s="4">
        <v>1</v>
      </c>
      <c r="HP38" s="4"/>
      <c r="HQ38" s="4">
        <v>1</v>
      </c>
      <c r="HR38" s="4"/>
      <c r="HS38" s="4"/>
      <c r="HT38" s="4"/>
      <c r="HU38" s="4">
        <v>1</v>
      </c>
      <c r="HV38" s="4"/>
      <c r="HW38" s="4">
        <v>1</v>
      </c>
      <c r="HX38" s="4"/>
      <c r="HY38" s="4"/>
      <c r="HZ38" s="4"/>
      <c r="IA38" s="4"/>
      <c r="IB38" s="4">
        <v>1</v>
      </c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L38" s="4"/>
      <c r="IM38" s="4">
        <v>1</v>
      </c>
      <c r="IN38" s="4"/>
      <c r="IO38" s="4"/>
      <c r="IP38" s="4">
        <v>1</v>
      </c>
      <c r="IQ38" s="4"/>
      <c r="IR38" s="4"/>
      <c r="IS38" s="4"/>
      <c r="IT38" s="4">
        <v>1</v>
      </c>
      <c r="IU38" s="4"/>
      <c r="IV38" s="4">
        <v>1</v>
      </c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/>
      <c r="JH38" s="4"/>
      <c r="JI38" s="4">
        <v>1</v>
      </c>
      <c r="JJ38" s="4"/>
      <c r="JK38" s="4">
        <v>1</v>
      </c>
      <c r="JL38" s="4"/>
      <c r="JM38" s="4"/>
      <c r="JN38" s="4">
        <v>1</v>
      </c>
      <c r="JO38" s="4"/>
      <c r="JP38" s="4"/>
      <c r="JQ38" s="4"/>
      <c r="JR38" s="4">
        <v>1</v>
      </c>
      <c r="JS38" s="4"/>
      <c r="JT38" s="4"/>
      <c r="JU38" s="4">
        <v>1</v>
      </c>
      <c r="JV38" s="4"/>
      <c r="JW38" s="4">
        <v>1</v>
      </c>
      <c r="JX38" s="4"/>
      <c r="JY38" s="4"/>
      <c r="JZ38" s="4"/>
      <c r="KA38" s="4">
        <v>1</v>
      </c>
      <c r="KB38" s="4">
        <v>1</v>
      </c>
      <c r="KC38" s="4"/>
      <c r="KD38" s="4"/>
      <c r="KE38" s="4">
        <v>1</v>
      </c>
      <c r="KF38" s="4"/>
      <c r="KG38" s="4"/>
      <c r="KH38" s="4"/>
      <c r="KI38" s="4"/>
      <c r="KJ38" s="4">
        <v>1</v>
      </c>
      <c r="KL38" s="4">
        <v>1</v>
      </c>
      <c r="KM38" s="4"/>
      <c r="KN38" s="4">
        <v>1</v>
      </c>
      <c r="KO38" s="4"/>
      <c r="KP38" s="4"/>
      <c r="KQ38" s="4"/>
      <c r="KR38" s="4">
        <v>1</v>
      </c>
      <c r="KT38" s="4">
        <v>1</v>
      </c>
      <c r="KV38" s="4"/>
      <c r="KW38" s="4">
        <v>1</v>
      </c>
      <c r="KX38" s="4"/>
      <c r="KY38" s="4"/>
      <c r="KZ38" s="4"/>
      <c r="LA38" s="4">
        <v>1</v>
      </c>
      <c r="LB38" s="4"/>
      <c r="LC38" s="4"/>
      <c r="LD38" s="4"/>
      <c r="LE38" s="4">
        <v>1</v>
      </c>
      <c r="LF38" s="4"/>
      <c r="LG38" s="4"/>
      <c r="LH38" s="4">
        <v>1</v>
      </c>
      <c r="LI38" s="4"/>
      <c r="LJ38" s="4">
        <v>1</v>
      </c>
      <c r="LK38" s="4"/>
      <c r="LL38" s="4"/>
      <c r="LM38" s="4">
        <v>1</v>
      </c>
      <c r="LN38" s="4"/>
      <c r="LO38" s="4"/>
      <c r="LP38" s="4"/>
      <c r="LQ38" s="4">
        <v>1</v>
      </c>
      <c r="LR38" s="4"/>
      <c r="LS38" s="4"/>
      <c r="LT38" s="4">
        <v>1</v>
      </c>
      <c r="LU38" s="4"/>
      <c r="LV38" s="4"/>
      <c r="LW38" s="4">
        <v>1</v>
      </c>
      <c r="LX38" s="4"/>
      <c r="LY38" s="4"/>
      <c r="LZ38" s="4">
        <v>1</v>
      </c>
      <c r="MA38" s="4"/>
      <c r="MB38" s="4"/>
      <c r="MC38" s="4">
        <v>1</v>
      </c>
      <c r="MD38" s="4"/>
      <c r="ME38" s="4"/>
      <c r="MF38" s="4">
        <v>1</v>
      </c>
      <c r="MG38" s="4"/>
      <c r="MH38" s="4">
        <v>1</v>
      </c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R38" s="4"/>
      <c r="MS38" s="4">
        <v>1</v>
      </c>
      <c r="MT38" s="4"/>
      <c r="MU38" s="4"/>
      <c r="MV38" s="4">
        <v>1</v>
      </c>
      <c r="MW38" s="4"/>
      <c r="MX38" s="28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28"/>
      <c r="NH38" s="4">
        <v>1</v>
      </c>
      <c r="NJ38" s="4"/>
    </row>
    <row r="39" spans="1:374">
      <c r="A39" s="86" t="s">
        <v>789</v>
      </c>
      <c r="B39" s="87"/>
      <c r="C39" s="3">
        <f>SUM(C14:C38)</f>
        <v>18</v>
      </c>
      <c r="D39" s="3">
        <f t="shared" ref="D39:BF39" si="0">SUM(D14:D38)</f>
        <v>7</v>
      </c>
      <c r="E39" s="3">
        <f t="shared" si="0"/>
        <v>0</v>
      </c>
      <c r="F39" s="3">
        <f t="shared" si="0"/>
        <v>18</v>
      </c>
      <c r="G39" s="3">
        <f>SUM(G14:G38)</f>
        <v>6</v>
      </c>
      <c r="H39" s="3">
        <f t="shared" si="0"/>
        <v>1</v>
      </c>
      <c r="I39" s="3">
        <f t="shared" si="0"/>
        <v>18</v>
      </c>
      <c r="J39" s="3">
        <f>SUM(J14:J38)</f>
        <v>5</v>
      </c>
      <c r="K39" s="3">
        <f t="shared" si="0"/>
        <v>2</v>
      </c>
      <c r="L39" s="3">
        <f>SUM(L14:L38)</f>
        <v>16</v>
      </c>
      <c r="M39" s="3">
        <f>SUM(M14:M38)</f>
        <v>6</v>
      </c>
      <c r="N39" s="3">
        <f t="shared" si="0"/>
        <v>3</v>
      </c>
      <c r="O39" s="3">
        <f t="shared" si="0"/>
        <v>21</v>
      </c>
      <c r="P39" s="3">
        <f t="shared" si="0"/>
        <v>4</v>
      </c>
      <c r="Q39" s="3">
        <f t="shared" si="0"/>
        <v>0</v>
      </c>
      <c r="R39" s="3">
        <f t="shared" si="0"/>
        <v>17</v>
      </c>
      <c r="S39" s="3">
        <f t="shared" si="0"/>
        <v>4</v>
      </c>
      <c r="T39" s="3">
        <f t="shared" si="0"/>
        <v>4</v>
      </c>
      <c r="U39" s="3">
        <f t="shared" si="0"/>
        <v>11</v>
      </c>
      <c r="V39" s="3">
        <f t="shared" si="0"/>
        <v>13</v>
      </c>
      <c r="W39" s="3">
        <f t="shared" si="0"/>
        <v>1</v>
      </c>
      <c r="X39" s="3">
        <f t="shared" si="0"/>
        <v>16</v>
      </c>
      <c r="Y39" s="3">
        <f t="shared" si="0"/>
        <v>8</v>
      </c>
      <c r="Z39" s="3">
        <f t="shared" si="0"/>
        <v>1</v>
      </c>
      <c r="AA39" s="3">
        <f t="shared" si="0"/>
        <v>17</v>
      </c>
      <c r="AB39" s="3">
        <f t="shared" si="0"/>
        <v>8</v>
      </c>
      <c r="AC39" s="3">
        <f t="shared" si="0"/>
        <v>0</v>
      </c>
      <c r="AD39" s="3">
        <f t="shared" si="0"/>
        <v>17</v>
      </c>
      <c r="AE39" s="3">
        <f>SUM(AE14:AE38)</f>
        <v>7</v>
      </c>
      <c r="AF39" s="3">
        <f t="shared" si="0"/>
        <v>1</v>
      </c>
      <c r="AG39" s="3">
        <f>SUM(AG14:AG38)</f>
        <v>17</v>
      </c>
      <c r="AH39" s="3">
        <f t="shared" si="0"/>
        <v>6</v>
      </c>
      <c r="AI39" s="3">
        <f t="shared" si="0"/>
        <v>2</v>
      </c>
      <c r="AJ39" s="3">
        <f t="shared" si="0"/>
        <v>9</v>
      </c>
      <c r="AK39" s="3">
        <f t="shared" si="0"/>
        <v>16</v>
      </c>
      <c r="AL39" s="3">
        <f t="shared" si="0"/>
        <v>0</v>
      </c>
      <c r="AM39" s="3">
        <f t="shared" si="0"/>
        <v>10</v>
      </c>
      <c r="AN39" s="3">
        <f>SUM(AN14:AN38)</f>
        <v>11</v>
      </c>
      <c r="AO39" s="3">
        <f t="shared" si="0"/>
        <v>4</v>
      </c>
      <c r="AP39" s="3">
        <f t="shared" si="0"/>
        <v>10</v>
      </c>
      <c r="AQ39" s="3">
        <f t="shared" si="0"/>
        <v>14</v>
      </c>
      <c r="AR39" s="3">
        <f t="shared" si="0"/>
        <v>1</v>
      </c>
      <c r="AS39" s="3">
        <f t="shared" si="0"/>
        <v>8</v>
      </c>
      <c r="AT39" s="3">
        <f>SUM(AT14:AT38)</f>
        <v>16</v>
      </c>
      <c r="AU39" s="3">
        <f t="shared" si="0"/>
        <v>1</v>
      </c>
      <c r="AV39" s="3">
        <f t="shared" si="0"/>
        <v>16</v>
      </c>
      <c r="AW39" s="3">
        <f t="shared" si="0"/>
        <v>6</v>
      </c>
      <c r="AX39" s="3">
        <f t="shared" si="0"/>
        <v>3</v>
      </c>
      <c r="AY39" s="3">
        <f t="shared" si="0"/>
        <v>20</v>
      </c>
      <c r="AZ39" s="3">
        <f t="shared" si="0"/>
        <v>4</v>
      </c>
      <c r="BA39" s="3">
        <f t="shared" si="0"/>
        <v>1</v>
      </c>
      <c r="BB39" s="3">
        <f t="shared" si="0"/>
        <v>11</v>
      </c>
      <c r="BC39" s="3">
        <f t="shared" si="0"/>
        <v>11</v>
      </c>
      <c r="BD39" s="3">
        <f t="shared" si="0"/>
        <v>3</v>
      </c>
      <c r="BE39" s="3">
        <f t="shared" si="0"/>
        <v>10</v>
      </c>
      <c r="BF39" s="3">
        <f t="shared" si="0"/>
        <v>12</v>
      </c>
      <c r="BG39" s="3">
        <f t="shared" ref="BG39:DR39" si="1">SUM(BG14:BG38)</f>
        <v>3</v>
      </c>
      <c r="BH39" s="3">
        <f t="shared" si="1"/>
        <v>13</v>
      </c>
      <c r="BI39" s="3">
        <f t="shared" si="1"/>
        <v>10</v>
      </c>
      <c r="BJ39" s="3">
        <f t="shared" si="1"/>
        <v>2</v>
      </c>
      <c r="BK39" s="3">
        <f t="shared" si="1"/>
        <v>11</v>
      </c>
      <c r="BL39" s="3">
        <f t="shared" si="1"/>
        <v>10</v>
      </c>
      <c r="BM39" s="3">
        <f t="shared" si="1"/>
        <v>4</v>
      </c>
      <c r="BN39" s="3">
        <f t="shared" si="1"/>
        <v>15</v>
      </c>
      <c r="BO39" s="3">
        <f t="shared" si="1"/>
        <v>6</v>
      </c>
      <c r="BP39" s="3">
        <f t="shared" si="1"/>
        <v>4</v>
      </c>
      <c r="BQ39" s="3">
        <f t="shared" si="1"/>
        <v>14</v>
      </c>
      <c r="BR39" s="3">
        <f t="shared" si="1"/>
        <v>10</v>
      </c>
      <c r="BS39" s="3">
        <f t="shared" si="1"/>
        <v>1</v>
      </c>
      <c r="BT39" s="3">
        <f t="shared" si="1"/>
        <v>12</v>
      </c>
      <c r="BU39" s="3">
        <f t="shared" si="1"/>
        <v>9</v>
      </c>
      <c r="BV39" s="3">
        <f t="shared" si="1"/>
        <v>4</v>
      </c>
      <c r="BW39" s="3">
        <f t="shared" si="1"/>
        <v>23</v>
      </c>
      <c r="BX39" s="3">
        <f t="shared" si="1"/>
        <v>1</v>
      </c>
      <c r="BY39" s="3">
        <f t="shared" si="1"/>
        <v>1</v>
      </c>
      <c r="BZ39" s="3">
        <f t="shared" si="1"/>
        <v>10</v>
      </c>
      <c r="CA39" s="3">
        <f t="shared" si="1"/>
        <v>12</v>
      </c>
      <c r="CB39" s="3">
        <f t="shared" si="1"/>
        <v>3</v>
      </c>
      <c r="CC39" s="3">
        <f t="shared" si="1"/>
        <v>24</v>
      </c>
      <c r="CD39" s="3">
        <f t="shared" si="1"/>
        <v>1</v>
      </c>
      <c r="CE39" s="3">
        <f t="shared" si="1"/>
        <v>0</v>
      </c>
      <c r="CF39" s="3">
        <f t="shared" si="1"/>
        <v>17</v>
      </c>
      <c r="CG39" s="3">
        <f t="shared" si="1"/>
        <v>6</v>
      </c>
      <c r="CH39" s="3">
        <f t="shared" si="1"/>
        <v>2</v>
      </c>
      <c r="CI39" s="3">
        <f t="shared" si="1"/>
        <v>14</v>
      </c>
      <c r="CJ39" s="3">
        <f t="shared" si="1"/>
        <v>7</v>
      </c>
      <c r="CK39" s="3">
        <f t="shared" si="1"/>
        <v>4</v>
      </c>
      <c r="CL39" s="3">
        <f t="shared" si="1"/>
        <v>15</v>
      </c>
      <c r="CM39" s="3">
        <f t="shared" si="1"/>
        <v>6</v>
      </c>
      <c r="CN39" s="3">
        <f t="shared" si="1"/>
        <v>4</v>
      </c>
      <c r="CO39" s="3">
        <f t="shared" si="1"/>
        <v>10</v>
      </c>
      <c r="CP39" s="3">
        <f t="shared" si="1"/>
        <v>13</v>
      </c>
      <c r="CQ39" s="3">
        <f t="shared" si="1"/>
        <v>2</v>
      </c>
      <c r="CR39" s="3">
        <f t="shared" si="1"/>
        <v>14</v>
      </c>
      <c r="CS39" s="3">
        <f t="shared" si="1"/>
        <v>10</v>
      </c>
      <c r="CT39" s="3">
        <f t="shared" si="1"/>
        <v>1</v>
      </c>
      <c r="CU39" s="3">
        <f t="shared" si="1"/>
        <v>19</v>
      </c>
      <c r="CV39" s="3">
        <f t="shared" si="1"/>
        <v>4</v>
      </c>
      <c r="CW39" s="3">
        <f t="shared" si="1"/>
        <v>2</v>
      </c>
      <c r="CX39" s="3">
        <f t="shared" si="1"/>
        <v>8</v>
      </c>
      <c r="CY39" s="3">
        <f>SUM(CY14:CY38)</f>
        <v>16</v>
      </c>
      <c r="CZ39" s="3">
        <f t="shared" si="1"/>
        <v>1</v>
      </c>
      <c r="DA39" s="3">
        <f t="shared" si="1"/>
        <v>10</v>
      </c>
      <c r="DB39" s="3">
        <f t="shared" si="1"/>
        <v>14</v>
      </c>
      <c r="DC39" s="3">
        <f t="shared" si="1"/>
        <v>1</v>
      </c>
      <c r="DD39" s="3">
        <f t="shared" si="1"/>
        <v>4</v>
      </c>
      <c r="DE39" s="3">
        <f t="shared" si="1"/>
        <v>17</v>
      </c>
      <c r="DF39" s="3">
        <f t="shared" si="1"/>
        <v>4</v>
      </c>
      <c r="DG39" s="3">
        <f t="shared" si="1"/>
        <v>8</v>
      </c>
      <c r="DH39" s="3">
        <f t="shared" si="1"/>
        <v>16</v>
      </c>
      <c r="DI39" s="3">
        <f t="shared" si="1"/>
        <v>1</v>
      </c>
      <c r="DJ39" s="3">
        <f t="shared" si="1"/>
        <v>15</v>
      </c>
      <c r="DK39" s="3">
        <f t="shared" si="1"/>
        <v>10</v>
      </c>
      <c r="DL39" s="3">
        <f t="shared" si="1"/>
        <v>0</v>
      </c>
      <c r="DM39" s="3">
        <f t="shared" si="1"/>
        <v>16</v>
      </c>
      <c r="DN39" s="3">
        <f t="shared" si="1"/>
        <v>8</v>
      </c>
      <c r="DO39" s="3">
        <f t="shared" si="1"/>
        <v>1</v>
      </c>
      <c r="DP39" s="3">
        <f t="shared" si="1"/>
        <v>15</v>
      </c>
      <c r="DQ39" s="3">
        <f t="shared" si="1"/>
        <v>7</v>
      </c>
      <c r="DR39" s="3">
        <f t="shared" si="1"/>
        <v>3</v>
      </c>
      <c r="DS39" s="3">
        <f t="shared" ref="DS39:GD39" si="2">SUM(DS14:DS38)</f>
        <v>16</v>
      </c>
      <c r="DT39" s="3">
        <f t="shared" si="2"/>
        <v>9</v>
      </c>
      <c r="DU39" s="3">
        <f t="shared" si="2"/>
        <v>0</v>
      </c>
      <c r="DV39" s="3">
        <f t="shared" si="2"/>
        <v>11</v>
      </c>
      <c r="DW39" s="3">
        <f t="shared" si="2"/>
        <v>11</v>
      </c>
      <c r="DX39" s="3">
        <f t="shared" si="2"/>
        <v>3</v>
      </c>
      <c r="DY39" s="3">
        <f t="shared" si="2"/>
        <v>9</v>
      </c>
      <c r="DZ39" s="3">
        <f t="shared" si="2"/>
        <v>13</v>
      </c>
      <c r="EA39" s="3">
        <f t="shared" si="2"/>
        <v>3</v>
      </c>
      <c r="EB39" s="3">
        <f t="shared" si="2"/>
        <v>12</v>
      </c>
      <c r="EC39" s="3">
        <f t="shared" si="2"/>
        <v>11</v>
      </c>
      <c r="ED39" s="3">
        <f t="shared" si="2"/>
        <v>2</v>
      </c>
      <c r="EE39" s="3">
        <f t="shared" si="2"/>
        <v>10</v>
      </c>
      <c r="EF39" s="3">
        <f t="shared" si="2"/>
        <v>13</v>
      </c>
      <c r="EG39" s="3">
        <f t="shared" si="2"/>
        <v>2</v>
      </c>
      <c r="EH39" s="3">
        <f t="shared" si="2"/>
        <v>12</v>
      </c>
      <c r="EI39" s="3">
        <f t="shared" si="2"/>
        <v>11</v>
      </c>
      <c r="EJ39" s="3">
        <f t="shared" si="2"/>
        <v>2</v>
      </c>
      <c r="EK39" s="3">
        <f t="shared" si="2"/>
        <v>23</v>
      </c>
      <c r="EL39" s="3">
        <f t="shared" si="2"/>
        <v>2</v>
      </c>
      <c r="EM39" s="3">
        <f t="shared" si="2"/>
        <v>0</v>
      </c>
      <c r="EN39" s="3">
        <f t="shared" si="2"/>
        <v>18</v>
      </c>
      <c r="EO39" s="3">
        <f t="shared" si="2"/>
        <v>6</v>
      </c>
      <c r="EP39" s="3">
        <f t="shared" si="2"/>
        <v>1</v>
      </c>
      <c r="EQ39" s="3">
        <f t="shared" si="2"/>
        <v>19</v>
      </c>
      <c r="ER39" s="3">
        <f t="shared" si="2"/>
        <v>5</v>
      </c>
      <c r="ES39" s="3">
        <f t="shared" si="2"/>
        <v>1</v>
      </c>
      <c r="ET39" s="3">
        <f t="shared" si="2"/>
        <v>18</v>
      </c>
      <c r="EU39" s="3">
        <f t="shared" si="2"/>
        <v>6</v>
      </c>
      <c r="EV39" s="3">
        <f t="shared" si="2"/>
        <v>1</v>
      </c>
      <c r="EW39" s="3">
        <f t="shared" si="2"/>
        <v>20</v>
      </c>
      <c r="EX39" s="3">
        <f t="shared" si="2"/>
        <v>5</v>
      </c>
      <c r="EY39" s="3">
        <f t="shared" si="2"/>
        <v>0</v>
      </c>
      <c r="EZ39" s="3">
        <f t="shared" si="2"/>
        <v>18</v>
      </c>
      <c r="FA39" s="3">
        <f t="shared" si="2"/>
        <v>7</v>
      </c>
      <c r="FB39" s="3">
        <f t="shared" si="2"/>
        <v>0</v>
      </c>
      <c r="FC39" s="3">
        <f t="shared" si="2"/>
        <v>18</v>
      </c>
      <c r="FD39" s="3">
        <f t="shared" si="2"/>
        <v>7</v>
      </c>
      <c r="FE39" s="3">
        <f t="shared" si="2"/>
        <v>0</v>
      </c>
      <c r="FF39" s="3">
        <f t="shared" si="2"/>
        <v>20</v>
      </c>
      <c r="FG39" s="3">
        <f t="shared" si="2"/>
        <v>5</v>
      </c>
      <c r="FH39" s="3">
        <f t="shared" si="2"/>
        <v>0</v>
      </c>
      <c r="FI39" s="3">
        <f t="shared" si="2"/>
        <v>14</v>
      </c>
      <c r="FJ39" s="3">
        <f t="shared" si="2"/>
        <v>8</v>
      </c>
      <c r="FK39" s="3">
        <f t="shared" si="2"/>
        <v>3</v>
      </c>
      <c r="FL39" s="3">
        <f t="shared" si="2"/>
        <v>18</v>
      </c>
      <c r="FM39" s="3">
        <f t="shared" si="2"/>
        <v>4</v>
      </c>
      <c r="FN39" s="3">
        <f t="shared" si="2"/>
        <v>3</v>
      </c>
      <c r="FO39" s="3">
        <f t="shared" si="2"/>
        <v>16</v>
      </c>
      <c r="FP39" s="3">
        <f t="shared" si="2"/>
        <v>5</v>
      </c>
      <c r="FQ39" s="3">
        <f t="shared" si="2"/>
        <v>4</v>
      </c>
      <c r="FR39" s="3">
        <f t="shared" si="2"/>
        <v>16</v>
      </c>
      <c r="FS39" s="3">
        <f t="shared" si="2"/>
        <v>7</v>
      </c>
      <c r="FT39" s="3">
        <f t="shared" si="2"/>
        <v>2</v>
      </c>
      <c r="FU39" s="3">
        <f t="shared" si="2"/>
        <v>19</v>
      </c>
      <c r="FV39" s="3">
        <f t="shared" si="2"/>
        <v>5</v>
      </c>
      <c r="FW39" s="3">
        <f t="shared" si="2"/>
        <v>1</v>
      </c>
      <c r="FX39" s="3">
        <f t="shared" si="2"/>
        <v>16</v>
      </c>
      <c r="FY39" s="3">
        <f t="shared" si="2"/>
        <v>7</v>
      </c>
      <c r="FZ39" s="3">
        <f t="shared" si="2"/>
        <v>2</v>
      </c>
      <c r="GA39" s="3">
        <f t="shared" si="2"/>
        <v>18</v>
      </c>
      <c r="GB39" s="3">
        <f t="shared" si="2"/>
        <v>4</v>
      </c>
      <c r="GC39" s="3">
        <f t="shared" si="2"/>
        <v>3</v>
      </c>
      <c r="GD39" s="3">
        <f t="shared" si="2"/>
        <v>11</v>
      </c>
      <c r="GE39" s="3">
        <f t="shared" ref="GE39:IP39" si="3">SUM(GE14:GE38)</f>
        <v>8</v>
      </c>
      <c r="GF39" s="3">
        <f t="shared" si="3"/>
        <v>6</v>
      </c>
      <c r="GG39" s="3">
        <f t="shared" si="3"/>
        <v>13</v>
      </c>
      <c r="GH39" s="3">
        <f t="shared" si="3"/>
        <v>8</v>
      </c>
      <c r="GI39" s="3">
        <f t="shared" si="3"/>
        <v>4</v>
      </c>
      <c r="GJ39" s="3">
        <f t="shared" si="3"/>
        <v>16</v>
      </c>
      <c r="GK39" s="3">
        <f t="shared" si="3"/>
        <v>6</v>
      </c>
      <c r="GL39" s="3">
        <f t="shared" si="3"/>
        <v>3</v>
      </c>
      <c r="GM39" s="3">
        <f t="shared" si="3"/>
        <v>19</v>
      </c>
      <c r="GN39" s="3">
        <f t="shared" si="3"/>
        <v>6</v>
      </c>
      <c r="GO39" s="3">
        <f t="shared" si="3"/>
        <v>0</v>
      </c>
      <c r="GP39" s="3">
        <f t="shared" si="3"/>
        <v>18</v>
      </c>
      <c r="GQ39" s="3">
        <f t="shared" si="3"/>
        <v>7</v>
      </c>
      <c r="GR39" s="3">
        <f t="shared" si="3"/>
        <v>0</v>
      </c>
      <c r="GS39" s="3">
        <f t="shared" si="3"/>
        <v>16</v>
      </c>
      <c r="GT39" s="3">
        <f t="shared" si="3"/>
        <v>7</v>
      </c>
      <c r="GU39" s="3">
        <f t="shared" si="3"/>
        <v>2</v>
      </c>
      <c r="GV39" s="3">
        <f t="shared" si="3"/>
        <v>14</v>
      </c>
      <c r="GW39" s="3">
        <f t="shared" si="3"/>
        <v>11</v>
      </c>
      <c r="GX39" s="3">
        <f t="shared" si="3"/>
        <v>0</v>
      </c>
      <c r="GY39" s="3">
        <f t="shared" si="3"/>
        <v>11</v>
      </c>
      <c r="GZ39" s="3">
        <f>SUM(GZ14:GZ38)</f>
        <v>10</v>
      </c>
      <c r="HA39" s="3">
        <f>SUM(HA14:HA38)</f>
        <v>4</v>
      </c>
      <c r="HB39" s="3">
        <f t="shared" si="3"/>
        <v>12</v>
      </c>
      <c r="HC39" s="3">
        <f t="shared" si="3"/>
        <v>7</v>
      </c>
      <c r="HD39" s="3">
        <f t="shared" si="3"/>
        <v>6</v>
      </c>
      <c r="HE39" s="3">
        <f t="shared" si="3"/>
        <v>16</v>
      </c>
      <c r="HF39" s="3">
        <f t="shared" si="3"/>
        <v>9</v>
      </c>
      <c r="HG39" s="3">
        <f t="shared" si="3"/>
        <v>0</v>
      </c>
      <c r="HH39" s="3">
        <f t="shared" si="3"/>
        <v>15</v>
      </c>
      <c r="HI39" s="3">
        <f t="shared" si="3"/>
        <v>7</v>
      </c>
      <c r="HJ39" s="3">
        <f t="shared" si="3"/>
        <v>3</v>
      </c>
      <c r="HK39" s="3">
        <f>SUM(HK14:HK38)</f>
        <v>16</v>
      </c>
      <c r="HL39" s="3">
        <f>SUM(HL14:HL38)</f>
        <v>7</v>
      </c>
      <c r="HM39" s="3">
        <f t="shared" si="3"/>
        <v>2</v>
      </c>
      <c r="HN39" s="3">
        <f t="shared" si="3"/>
        <v>10</v>
      </c>
      <c r="HO39" s="3">
        <f t="shared" si="3"/>
        <v>12</v>
      </c>
      <c r="HP39" s="3">
        <f t="shared" si="3"/>
        <v>3</v>
      </c>
      <c r="HQ39" s="3">
        <f>SUM(HQ14:HQ38)</f>
        <v>18</v>
      </c>
      <c r="HR39" s="3">
        <f t="shared" si="3"/>
        <v>6</v>
      </c>
      <c r="HS39" s="3">
        <f t="shared" si="3"/>
        <v>1</v>
      </c>
      <c r="HT39" s="3">
        <f t="shared" si="3"/>
        <v>13</v>
      </c>
      <c r="HU39" s="3">
        <f t="shared" si="3"/>
        <v>9</v>
      </c>
      <c r="HV39" s="3">
        <f t="shared" si="3"/>
        <v>3</v>
      </c>
      <c r="HW39" s="3">
        <f t="shared" si="3"/>
        <v>18</v>
      </c>
      <c r="HX39" s="3">
        <f t="shared" si="3"/>
        <v>6</v>
      </c>
      <c r="HY39" s="3">
        <f t="shared" si="3"/>
        <v>1</v>
      </c>
      <c r="HZ39" s="3">
        <f t="shared" si="3"/>
        <v>15</v>
      </c>
      <c r="IA39" s="3">
        <f t="shared" si="3"/>
        <v>7</v>
      </c>
      <c r="IB39" s="3">
        <f t="shared" si="3"/>
        <v>3</v>
      </c>
      <c r="IC39" s="3">
        <f>SUM(IC14:IC38)</f>
        <v>16</v>
      </c>
      <c r="ID39" s="3">
        <f t="shared" si="3"/>
        <v>5</v>
      </c>
      <c r="IE39" s="3">
        <f t="shared" si="3"/>
        <v>4</v>
      </c>
      <c r="IF39" s="3">
        <f t="shared" si="3"/>
        <v>12</v>
      </c>
      <c r="IG39" s="3">
        <f t="shared" si="3"/>
        <v>9</v>
      </c>
      <c r="IH39" s="3">
        <f t="shared" si="3"/>
        <v>4</v>
      </c>
      <c r="II39" s="3">
        <f t="shared" si="3"/>
        <v>16</v>
      </c>
      <c r="IJ39" s="3">
        <f>SUM(IJ14:IJ38)</f>
        <v>7</v>
      </c>
      <c r="IK39" s="3">
        <f t="shared" si="3"/>
        <v>2</v>
      </c>
      <c r="IL39" s="3">
        <f t="shared" si="3"/>
        <v>18</v>
      </c>
      <c r="IM39" s="3">
        <f t="shared" si="3"/>
        <v>6</v>
      </c>
      <c r="IN39" s="3">
        <f t="shared" si="3"/>
        <v>1</v>
      </c>
      <c r="IO39" s="3">
        <f t="shared" si="3"/>
        <v>10</v>
      </c>
      <c r="IP39" s="3">
        <f t="shared" si="3"/>
        <v>13</v>
      </c>
      <c r="IQ39" s="3">
        <f t="shared" ref="IQ39:LB39" si="4">SUM(IQ14:IQ38)</f>
        <v>2</v>
      </c>
      <c r="IR39" s="3">
        <f t="shared" si="4"/>
        <v>18</v>
      </c>
      <c r="IS39" s="3">
        <f t="shared" si="4"/>
        <v>6</v>
      </c>
      <c r="IT39" s="3">
        <f t="shared" si="4"/>
        <v>1</v>
      </c>
      <c r="IU39" s="3">
        <f t="shared" si="4"/>
        <v>18</v>
      </c>
      <c r="IV39" s="3">
        <f t="shared" si="4"/>
        <v>7</v>
      </c>
      <c r="IW39" s="3">
        <f t="shared" si="4"/>
        <v>0</v>
      </c>
      <c r="IX39" s="3">
        <f t="shared" si="4"/>
        <v>15</v>
      </c>
      <c r="IY39" s="3">
        <f t="shared" si="4"/>
        <v>9</v>
      </c>
      <c r="IZ39" s="3">
        <f t="shared" si="4"/>
        <v>1</v>
      </c>
      <c r="JA39" s="3">
        <f t="shared" si="4"/>
        <v>17</v>
      </c>
      <c r="JB39" s="3">
        <f t="shared" si="4"/>
        <v>8</v>
      </c>
      <c r="JC39" s="3">
        <f t="shared" si="4"/>
        <v>0</v>
      </c>
      <c r="JD39" s="3">
        <f t="shared" si="4"/>
        <v>12</v>
      </c>
      <c r="JE39" s="3">
        <f t="shared" si="4"/>
        <v>10</v>
      </c>
      <c r="JF39" s="3">
        <f t="shared" si="4"/>
        <v>3</v>
      </c>
      <c r="JG39" s="3">
        <f t="shared" si="4"/>
        <v>17</v>
      </c>
      <c r="JH39" s="3">
        <f t="shared" si="4"/>
        <v>6</v>
      </c>
      <c r="JI39" s="3">
        <f t="shared" si="4"/>
        <v>2</v>
      </c>
      <c r="JJ39" s="3">
        <f t="shared" si="4"/>
        <v>13</v>
      </c>
      <c r="JK39" s="3">
        <f t="shared" si="4"/>
        <v>7</v>
      </c>
      <c r="JL39" s="3">
        <f t="shared" si="4"/>
        <v>5</v>
      </c>
      <c r="JM39" s="3">
        <f t="shared" si="4"/>
        <v>17</v>
      </c>
      <c r="JN39" s="3">
        <f t="shared" si="4"/>
        <v>8</v>
      </c>
      <c r="JO39" s="3">
        <f t="shared" si="4"/>
        <v>0</v>
      </c>
      <c r="JP39" s="3">
        <f t="shared" si="4"/>
        <v>10</v>
      </c>
      <c r="JQ39" s="3">
        <f t="shared" si="4"/>
        <v>10</v>
      </c>
      <c r="JR39" s="3">
        <f t="shared" si="4"/>
        <v>5</v>
      </c>
      <c r="JS39" s="3">
        <f t="shared" si="4"/>
        <v>10</v>
      </c>
      <c r="JT39" s="3">
        <f t="shared" si="4"/>
        <v>9</v>
      </c>
      <c r="JU39" s="3">
        <f t="shared" si="4"/>
        <v>6</v>
      </c>
      <c r="JV39" s="3">
        <f t="shared" si="4"/>
        <v>14</v>
      </c>
      <c r="JW39" s="3">
        <f t="shared" si="4"/>
        <v>6</v>
      </c>
      <c r="JX39" s="3">
        <f t="shared" si="4"/>
        <v>5</v>
      </c>
      <c r="JY39" s="3">
        <f t="shared" si="4"/>
        <v>9</v>
      </c>
      <c r="JZ39" s="3">
        <f t="shared" si="4"/>
        <v>9</v>
      </c>
      <c r="KA39" s="3">
        <f t="shared" si="4"/>
        <v>7</v>
      </c>
      <c r="KB39" s="3">
        <f t="shared" si="4"/>
        <v>14</v>
      </c>
      <c r="KC39" s="3">
        <f t="shared" si="4"/>
        <v>10</v>
      </c>
      <c r="KD39" s="3">
        <f t="shared" si="4"/>
        <v>1</v>
      </c>
      <c r="KE39" s="3">
        <f t="shared" si="4"/>
        <v>13</v>
      </c>
      <c r="KF39" s="3">
        <f t="shared" si="4"/>
        <v>10</v>
      </c>
      <c r="KG39" s="3">
        <f t="shared" si="4"/>
        <v>2</v>
      </c>
      <c r="KH39" s="3">
        <f t="shared" si="4"/>
        <v>13</v>
      </c>
      <c r="KI39" s="3">
        <f t="shared" si="4"/>
        <v>10</v>
      </c>
      <c r="KJ39" s="3">
        <f t="shared" si="4"/>
        <v>2</v>
      </c>
      <c r="KK39" s="3">
        <f t="shared" si="4"/>
        <v>19</v>
      </c>
      <c r="KL39" s="3">
        <f>SUM(KL14:KL38)</f>
        <v>3</v>
      </c>
      <c r="KM39" s="3">
        <f t="shared" si="4"/>
        <v>3</v>
      </c>
      <c r="KN39" s="3">
        <f t="shared" si="4"/>
        <v>19</v>
      </c>
      <c r="KO39" s="3">
        <f t="shared" si="4"/>
        <v>6</v>
      </c>
      <c r="KP39" s="3">
        <f t="shared" si="4"/>
        <v>0</v>
      </c>
      <c r="KQ39" s="3">
        <f t="shared" si="4"/>
        <v>14</v>
      </c>
      <c r="KR39" s="3">
        <f>SUM(KR14:KR38)</f>
        <v>7</v>
      </c>
      <c r="KS39" s="3">
        <f t="shared" si="4"/>
        <v>4</v>
      </c>
      <c r="KT39" s="3">
        <f>SUM(KT14:KT38)</f>
        <v>12</v>
      </c>
      <c r="KU39" s="3">
        <f t="shared" si="4"/>
        <v>8</v>
      </c>
      <c r="KV39" s="3">
        <f t="shared" si="4"/>
        <v>5</v>
      </c>
      <c r="KW39" s="3">
        <f t="shared" si="4"/>
        <v>14</v>
      </c>
      <c r="KX39" s="3">
        <f t="shared" si="4"/>
        <v>8</v>
      </c>
      <c r="KY39" s="3">
        <f t="shared" si="4"/>
        <v>3</v>
      </c>
      <c r="KZ39" s="3">
        <f t="shared" si="4"/>
        <v>19</v>
      </c>
      <c r="LA39" s="3">
        <f t="shared" si="4"/>
        <v>5</v>
      </c>
      <c r="LB39" s="3">
        <f t="shared" si="4"/>
        <v>1</v>
      </c>
      <c r="LC39" s="3">
        <f t="shared" ref="LC39:NJ39" si="5">SUM(LC14:LC38)</f>
        <v>21</v>
      </c>
      <c r="LD39" s="3">
        <f t="shared" si="5"/>
        <v>3</v>
      </c>
      <c r="LE39" s="3">
        <f t="shared" si="5"/>
        <v>1</v>
      </c>
      <c r="LF39" s="3">
        <f t="shared" si="5"/>
        <v>19</v>
      </c>
      <c r="LG39" s="3">
        <f t="shared" si="5"/>
        <v>3</v>
      </c>
      <c r="LH39" s="3">
        <f t="shared" si="5"/>
        <v>3</v>
      </c>
      <c r="LI39" s="3">
        <f t="shared" si="5"/>
        <v>13</v>
      </c>
      <c r="LJ39" s="3">
        <f t="shared" si="5"/>
        <v>11</v>
      </c>
      <c r="LK39" s="3">
        <f t="shared" si="5"/>
        <v>1</v>
      </c>
      <c r="LL39" s="3">
        <f t="shared" si="5"/>
        <v>13</v>
      </c>
      <c r="LM39" s="3">
        <f t="shared" si="5"/>
        <v>12</v>
      </c>
      <c r="LN39" s="3">
        <f t="shared" si="5"/>
        <v>0</v>
      </c>
      <c r="LO39" s="3">
        <f t="shared" si="5"/>
        <v>15</v>
      </c>
      <c r="LP39" s="3">
        <f t="shared" si="5"/>
        <v>7</v>
      </c>
      <c r="LQ39" s="3">
        <f t="shared" si="5"/>
        <v>3</v>
      </c>
      <c r="LR39" s="3">
        <f t="shared" si="5"/>
        <v>13</v>
      </c>
      <c r="LS39" s="3">
        <f t="shared" si="5"/>
        <v>9</v>
      </c>
      <c r="LT39" s="3">
        <f t="shared" si="5"/>
        <v>3</v>
      </c>
      <c r="LU39" s="3">
        <f t="shared" si="5"/>
        <v>20</v>
      </c>
      <c r="LV39" s="3">
        <f t="shared" si="5"/>
        <v>4</v>
      </c>
      <c r="LW39" s="3">
        <f t="shared" si="5"/>
        <v>1</v>
      </c>
      <c r="LX39" s="3">
        <f t="shared" si="5"/>
        <v>5</v>
      </c>
      <c r="LY39" s="3">
        <f t="shared" si="5"/>
        <v>7</v>
      </c>
      <c r="LZ39" s="3">
        <f t="shared" si="5"/>
        <v>13</v>
      </c>
      <c r="MA39" s="3">
        <f t="shared" si="5"/>
        <v>19</v>
      </c>
      <c r="MB39" s="3">
        <f t="shared" si="5"/>
        <v>5</v>
      </c>
      <c r="MC39" s="3">
        <f t="shared" si="5"/>
        <v>1</v>
      </c>
      <c r="MD39" s="3">
        <f t="shared" si="5"/>
        <v>20</v>
      </c>
      <c r="ME39" s="3">
        <f t="shared" si="5"/>
        <v>4</v>
      </c>
      <c r="MF39" s="3">
        <f t="shared" si="5"/>
        <v>1</v>
      </c>
      <c r="MG39" s="3">
        <f t="shared" si="5"/>
        <v>12</v>
      </c>
      <c r="MH39" s="3">
        <f t="shared" si="5"/>
        <v>13</v>
      </c>
      <c r="MI39" s="3">
        <f t="shared" si="5"/>
        <v>0</v>
      </c>
      <c r="MJ39" s="3">
        <f t="shared" si="5"/>
        <v>9</v>
      </c>
      <c r="MK39" s="3">
        <f t="shared" si="5"/>
        <v>16</v>
      </c>
      <c r="ML39" s="3">
        <f t="shared" si="5"/>
        <v>0</v>
      </c>
      <c r="MM39" s="3">
        <f t="shared" si="5"/>
        <v>16</v>
      </c>
      <c r="MN39" s="3">
        <f t="shared" si="5"/>
        <v>9</v>
      </c>
      <c r="MO39" s="3">
        <f t="shared" si="5"/>
        <v>0</v>
      </c>
      <c r="MP39" s="3">
        <f>SUM(MP14:MP38)</f>
        <v>19</v>
      </c>
      <c r="MQ39" s="3">
        <f t="shared" si="5"/>
        <v>5</v>
      </c>
      <c r="MR39" s="3">
        <f t="shared" si="5"/>
        <v>1</v>
      </c>
      <c r="MS39" s="3">
        <f t="shared" si="5"/>
        <v>16</v>
      </c>
      <c r="MT39" s="3">
        <f t="shared" si="5"/>
        <v>6</v>
      </c>
      <c r="MU39" s="3">
        <f t="shared" si="5"/>
        <v>3</v>
      </c>
      <c r="MV39" s="3">
        <f t="shared" si="5"/>
        <v>9</v>
      </c>
      <c r="MW39" s="3">
        <f t="shared" si="5"/>
        <v>16</v>
      </c>
      <c r="MX39" s="3">
        <f t="shared" si="5"/>
        <v>0</v>
      </c>
      <c r="MY39" s="3">
        <f t="shared" si="5"/>
        <v>8</v>
      </c>
      <c r="MZ39" s="3">
        <f t="shared" si="5"/>
        <v>15</v>
      </c>
      <c r="NA39" s="3">
        <f t="shared" si="5"/>
        <v>2</v>
      </c>
      <c r="NB39" s="3">
        <f t="shared" si="5"/>
        <v>11</v>
      </c>
      <c r="NC39" s="3">
        <f t="shared" si="5"/>
        <v>14</v>
      </c>
      <c r="ND39" s="3">
        <f t="shared" si="5"/>
        <v>0</v>
      </c>
      <c r="NE39" s="3">
        <f t="shared" si="5"/>
        <v>17</v>
      </c>
      <c r="NF39" s="3">
        <f t="shared" si="5"/>
        <v>7</v>
      </c>
      <c r="NG39" s="3">
        <f t="shared" si="5"/>
        <v>1</v>
      </c>
      <c r="NH39" s="3">
        <f>SUM(NH14:NH38)</f>
        <v>13</v>
      </c>
      <c r="NI39" s="3">
        <f t="shared" si="5"/>
        <v>9</v>
      </c>
      <c r="NJ39" s="3">
        <f t="shared" si="5"/>
        <v>3</v>
      </c>
    </row>
    <row r="40" spans="1:374" ht="39" customHeight="1">
      <c r="A40" s="88" t="s">
        <v>1298</v>
      </c>
      <c r="B40" s="89"/>
      <c r="C40" s="11">
        <f>C39/25%</f>
        <v>72</v>
      </c>
      <c r="D40" s="11">
        <f t="shared" ref="D40:BF40" si="6">D39/25%</f>
        <v>28</v>
      </c>
      <c r="E40" s="11">
        <f t="shared" si="6"/>
        <v>0</v>
      </c>
      <c r="F40" s="11">
        <f t="shared" si="6"/>
        <v>72</v>
      </c>
      <c r="G40" s="11">
        <f t="shared" si="6"/>
        <v>24</v>
      </c>
      <c r="H40" s="11">
        <f t="shared" si="6"/>
        <v>4</v>
      </c>
      <c r="I40" s="11">
        <f t="shared" si="6"/>
        <v>72</v>
      </c>
      <c r="J40" s="11">
        <f t="shared" si="6"/>
        <v>20</v>
      </c>
      <c r="K40" s="11">
        <f t="shared" si="6"/>
        <v>8</v>
      </c>
      <c r="L40" s="11">
        <f t="shared" si="6"/>
        <v>64</v>
      </c>
      <c r="M40" s="11">
        <f t="shared" si="6"/>
        <v>24</v>
      </c>
      <c r="N40" s="11">
        <f t="shared" si="6"/>
        <v>12</v>
      </c>
      <c r="O40" s="11">
        <f t="shared" si="6"/>
        <v>84</v>
      </c>
      <c r="P40" s="11">
        <f t="shared" si="6"/>
        <v>16</v>
      </c>
      <c r="Q40" s="11">
        <f t="shared" si="6"/>
        <v>0</v>
      </c>
      <c r="R40" s="11">
        <f t="shared" si="6"/>
        <v>68</v>
      </c>
      <c r="S40" s="11">
        <f t="shared" si="6"/>
        <v>16</v>
      </c>
      <c r="T40" s="11">
        <f t="shared" si="6"/>
        <v>16</v>
      </c>
      <c r="U40" s="11">
        <f t="shared" si="6"/>
        <v>44</v>
      </c>
      <c r="V40" s="11">
        <f t="shared" si="6"/>
        <v>52</v>
      </c>
      <c r="W40" s="11">
        <f t="shared" si="6"/>
        <v>4</v>
      </c>
      <c r="X40" s="11">
        <f t="shared" si="6"/>
        <v>64</v>
      </c>
      <c r="Y40" s="11">
        <f t="shared" si="6"/>
        <v>32</v>
      </c>
      <c r="Z40" s="11">
        <f t="shared" si="6"/>
        <v>4</v>
      </c>
      <c r="AA40" s="11">
        <f t="shared" si="6"/>
        <v>68</v>
      </c>
      <c r="AB40" s="11">
        <f t="shared" si="6"/>
        <v>32</v>
      </c>
      <c r="AC40" s="11">
        <f t="shared" si="6"/>
        <v>0</v>
      </c>
      <c r="AD40" s="11">
        <f t="shared" si="6"/>
        <v>68</v>
      </c>
      <c r="AE40" s="11">
        <f t="shared" si="6"/>
        <v>28</v>
      </c>
      <c r="AF40" s="11">
        <f t="shared" si="6"/>
        <v>4</v>
      </c>
      <c r="AG40" s="11">
        <f t="shared" si="6"/>
        <v>68</v>
      </c>
      <c r="AH40" s="11">
        <f t="shared" si="6"/>
        <v>24</v>
      </c>
      <c r="AI40" s="11">
        <f t="shared" si="6"/>
        <v>8</v>
      </c>
      <c r="AJ40" s="11">
        <f t="shared" si="6"/>
        <v>36</v>
      </c>
      <c r="AK40" s="11">
        <f t="shared" si="6"/>
        <v>64</v>
      </c>
      <c r="AL40" s="11">
        <f t="shared" si="6"/>
        <v>0</v>
      </c>
      <c r="AM40" s="11">
        <f t="shared" si="6"/>
        <v>40</v>
      </c>
      <c r="AN40" s="11">
        <f t="shared" si="6"/>
        <v>44</v>
      </c>
      <c r="AO40" s="11">
        <f t="shared" si="6"/>
        <v>16</v>
      </c>
      <c r="AP40" s="11">
        <f t="shared" si="6"/>
        <v>40</v>
      </c>
      <c r="AQ40" s="11">
        <f t="shared" si="6"/>
        <v>56</v>
      </c>
      <c r="AR40" s="11">
        <f t="shared" si="6"/>
        <v>4</v>
      </c>
      <c r="AS40" s="11">
        <f t="shared" si="6"/>
        <v>32</v>
      </c>
      <c r="AT40" s="11">
        <f t="shared" si="6"/>
        <v>64</v>
      </c>
      <c r="AU40" s="11">
        <f t="shared" si="6"/>
        <v>4</v>
      </c>
      <c r="AV40" s="11">
        <f t="shared" si="6"/>
        <v>64</v>
      </c>
      <c r="AW40" s="11">
        <f t="shared" si="6"/>
        <v>24</v>
      </c>
      <c r="AX40" s="11">
        <f t="shared" si="6"/>
        <v>12</v>
      </c>
      <c r="AY40" s="11">
        <f t="shared" si="6"/>
        <v>80</v>
      </c>
      <c r="AZ40" s="11">
        <f t="shared" si="6"/>
        <v>16</v>
      </c>
      <c r="BA40" s="11">
        <f t="shared" si="6"/>
        <v>4</v>
      </c>
      <c r="BB40" s="11">
        <f t="shared" si="6"/>
        <v>44</v>
      </c>
      <c r="BC40" s="11">
        <f t="shared" si="6"/>
        <v>44</v>
      </c>
      <c r="BD40" s="11">
        <f t="shared" si="6"/>
        <v>12</v>
      </c>
      <c r="BE40" s="11">
        <f t="shared" si="6"/>
        <v>40</v>
      </c>
      <c r="BF40" s="11">
        <f t="shared" si="6"/>
        <v>48</v>
      </c>
      <c r="BG40" s="11">
        <f t="shared" ref="BG40:DR40" si="7">BG39/25%</f>
        <v>12</v>
      </c>
      <c r="BH40" s="11">
        <f t="shared" si="7"/>
        <v>52</v>
      </c>
      <c r="BI40" s="11">
        <f t="shared" si="7"/>
        <v>40</v>
      </c>
      <c r="BJ40" s="11">
        <f t="shared" si="7"/>
        <v>8</v>
      </c>
      <c r="BK40" s="11">
        <f t="shared" si="7"/>
        <v>44</v>
      </c>
      <c r="BL40" s="11">
        <f t="shared" si="7"/>
        <v>40</v>
      </c>
      <c r="BM40" s="11">
        <f t="shared" si="7"/>
        <v>16</v>
      </c>
      <c r="BN40" s="11">
        <f t="shared" si="7"/>
        <v>60</v>
      </c>
      <c r="BO40" s="11">
        <f t="shared" si="7"/>
        <v>24</v>
      </c>
      <c r="BP40" s="11">
        <f t="shared" si="7"/>
        <v>16</v>
      </c>
      <c r="BQ40" s="11">
        <f t="shared" si="7"/>
        <v>56</v>
      </c>
      <c r="BR40" s="11">
        <f t="shared" si="7"/>
        <v>40</v>
      </c>
      <c r="BS40" s="11">
        <f t="shared" si="7"/>
        <v>4</v>
      </c>
      <c r="BT40" s="11">
        <f t="shared" si="7"/>
        <v>48</v>
      </c>
      <c r="BU40" s="11">
        <f t="shared" si="7"/>
        <v>36</v>
      </c>
      <c r="BV40" s="11">
        <f t="shared" si="7"/>
        <v>16</v>
      </c>
      <c r="BW40" s="11">
        <f t="shared" si="7"/>
        <v>92</v>
      </c>
      <c r="BX40" s="11">
        <f t="shared" si="7"/>
        <v>4</v>
      </c>
      <c r="BY40" s="11">
        <f t="shared" si="7"/>
        <v>4</v>
      </c>
      <c r="BZ40" s="11">
        <f t="shared" si="7"/>
        <v>40</v>
      </c>
      <c r="CA40" s="11">
        <f t="shared" si="7"/>
        <v>48</v>
      </c>
      <c r="CB40" s="11">
        <f t="shared" si="7"/>
        <v>12</v>
      </c>
      <c r="CC40" s="11">
        <f t="shared" si="7"/>
        <v>96</v>
      </c>
      <c r="CD40" s="11">
        <f t="shared" si="7"/>
        <v>4</v>
      </c>
      <c r="CE40" s="11">
        <f t="shared" si="7"/>
        <v>0</v>
      </c>
      <c r="CF40" s="11">
        <f t="shared" si="7"/>
        <v>68</v>
      </c>
      <c r="CG40" s="11">
        <f t="shared" si="7"/>
        <v>24</v>
      </c>
      <c r="CH40" s="11">
        <f t="shared" si="7"/>
        <v>8</v>
      </c>
      <c r="CI40" s="11">
        <f t="shared" si="7"/>
        <v>56</v>
      </c>
      <c r="CJ40" s="11">
        <f t="shared" si="7"/>
        <v>28</v>
      </c>
      <c r="CK40" s="11">
        <f t="shared" si="7"/>
        <v>16</v>
      </c>
      <c r="CL40" s="11">
        <f t="shared" si="7"/>
        <v>60</v>
      </c>
      <c r="CM40" s="11">
        <f t="shared" si="7"/>
        <v>24</v>
      </c>
      <c r="CN40" s="11">
        <f t="shared" si="7"/>
        <v>16</v>
      </c>
      <c r="CO40" s="11">
        <f t="shared" si="7"/>
        <v>40</v>
      </c>
      <c r="CP40" s="11">
        <f t="shared" si="7"/>
        <v>52</v>
      </c>
      <c r="CQ40" s="11">
        <f t="shared" si="7"/>
        <v>8</v>
      </c>
      <c r="CR40" s="11">
        <f t="shared" si="7"/>
        <v>56</v>
      </c>
      <c r="CS40" s="11">
        <f t="shared" si="7"/>
        <v>40</v>
      </c>
      <c r="CT40" s="11">
        <f t="shared" si="7"/>
        <v>4</v>
      </c>
      <c r="CU40" s="11">
        <f t="shared" si="7"/>
        <v>76</v>
      </c>
      <c r="CV40" s="11">
        <f t="shared" si="7"/>
        <v>16</v>
      </c>
      <c r="CW40" s="11">
        <f t="shared" si="7"/>
        <v>8</v>
      </c>
      <c r="CX40" s="11">
        <f t="shared" si="7"/>
        <v>32</v>
      </c>
      <c r="CY40" s="11">
        <f t="shared" si="7"/>
        <v>64</v>
      </c>
      <c r="CZ40" s="11">
        <f t="shared" si="7"/>
        <v>4</v>
      </c>
      <c r="DA40" s="11">
        <f t="shared" si="7"/>
        <v>40</v>
      </c>
      <c r="DB40" s="11">
        <f t="shared" si="7"/>
        <v>56</v>
      </c>
      <c r="DC40" s="11">
        <f t="shared" si="7"/>
        <v>4</v>
      </c>
      <c r="DD40" s="11">
        <f t="shared" si="7"/>
        <v>16</v>
      </c>
      <c r="DE40" s="11">
        <f t="shared" si="7"/>
        <v>68</v>
      </c>
      <c r="DF40" s="11">
        <f t="shared" si="7"/>
        <v>16</v>
      </c>
      <c r="DG40" s="11">
        <f t="shared" si="7"/>
        <v>32</v>
      </c>
      <c r="DH40" s="11">
        <f t="shared" si="7"/>
        <v>64</v>
      </c>
      <c r="DI40" s="11">
        <f t="shared" si="7"/>
        <v>4</v>
      </c>
      <c r="DJ40" s="11">
        <f t="shared" si="7"/>
        <v>60</v>
      </c>
      <c r="DK40" s="11">
        <f t="shared" si="7"/>
        <v>40</v>
      </c>
      <c r="DL40" s="11">
        <f t="shared" si="7"/>
        <v>0</v>
      </c>
      <c r="DM40" s="11">
        <f t="shared" si="7"/>
        <v>64</v>
      </c>
      <c r="DN40" s="11">
        <f t="shared" si="7"/>
        <v>32</v>
      </c>
      <c r="DO40" s="11">
        <f t="shared" si="7"/>
        <v>4</v>
      </c>
      <c r="DP40" s="11">
        <f t="shared" si="7"/>
        <v>60</v>
      </c>
      <c r="DQ40" s="11">
        <f t="shared" si="7"/>
        <v>28</v>
      </c>
      <c r="DR40" s="11">
        <f t="shared" si="7"/>
        <v>12</v>
      </c>
      <c r="DS40" s="11">
        <f t="shared" ref="DS40:GD40" si="8">DS39/25%</f>
        <v>64</v>
      </c>
      <c r="DT40" s="11">
        <f t="shared" si="8"/>
        <v>36</v>
      </c>
      <c r="DU40" s="11">
        <f t="shared" si="8"/>
        <v>0</v>
      </c>
      <c r="DV40" s="11">
        <f t="shared" si="8"/>
        <v>44</v>
      </c>
      <c r="DW40" s="11">
        <f t="shared" si="8"/>
        <v>44</v>
      </c>
      <c r="DX40" s="11">
        <f t="shared" si="8"/>
        <v>12</v>
      </c>
      <c r="DY40" s="11">
        <f t="shared" si="8"/>
        <v>36</v>
      </c>
      <c r="DZ40" s="11">
        <f t="shared" si="8"/>
        <v>52</v>
      </c>
      <c r="EA40" s="11">
        <f t="shared" si="8"/>
        <v>12</v>
      </c>
      <c r="EB40" s="11">
        <f t="shared" si="8"/>
        <v>48</v>
      </c>
      <c r="EC40" s="11">
        <f t="shared" si="8"/>
        <v>44</v>
      </c>
      <c r="ED40" s="11">
        <f t="shared" si="8"/>
        <v>8</v>
      </c>
      <c r="EE40" s="11">
        <f t="shared" si="8"/>
        <v>40</v>
      </c>
      <c r="EF40" s="11">
        <f t="shared" si="8"/>
        <v>52</v>
      </c>
      <c r="EG40" s="11">
        <f t="shared" si="8"/>
        <v>8</v>
      </c>
      <c r="EH40" s="11">
        <f t="shared" si="8"/>
        <v>48</v>
      </c>
      <c r="EI40" s="11">
        <f t="shared" si="8"/>
        <v>44</v>
      </c>
      <c r="EJ40" s="11">
        <f t="shared" si="8"/>
        <v>8</v>
      </c>
      <c r="EK40" s="11">
        <f t="shared" si="8"/>
        <v>92</v>
      </c>
      <c r="EL40" s="11">
        <f t="shared" si="8"/>
        <v>8</v>
      </c>
      <c r="EM40" s="11">
        <f t="shared" si="8"/>
        <v>0</v>
      </c>
      <c r="EN40" s="11">
        <f t="shared" si="8"/>
        <v>72</v>
      </c>
      <c r="EO40" s="11">
        <f t="shared" si="8"/>
        <v>24</v>
      </c>
      <c r="EP40" s="11">
        <f t="shared" si="8"/>
        <v>4</v>
      </c>
      <c r="EQ40" s="11">
        <f t="shared" si="8"/>
        <v>76</v>
      </c>
      <c r="ER40" s="11">
        <f t="shared" si="8"/>
        <v>20</v>
      </c>
      <c r="ES40" s="11">
        <f t="shared" si="8"/>
        <v>4</v>
      </c>
      <c r="ET40" s="11">
        <f t="shared" si="8"/>
        <v>72</v>
      </c>
      <c r="EU40" s="11">
        <f t="shared" si="8"/>
        <v>24</v>
      </c>
      <c r="EV40" s="11">
        <f t="shared" si="8"/>
        <v>4</v>
      </c>
      <c r="EW40" s="11">
        <f t="shared" si="8"/>
        <v>80</v>
      </c>
      <c r="EX40" s="11">
        <f t="shared" si="8"/>
        <v>20</v>
      </c>
      <c r="EY40" s="11">
        <f t="shared" si="8"/>
        <v>0</v>
      </c>
      <c r="EZ40" s="11">
        <f t="shared" si="8"/>
        <v>72</v>
      </c>
      <c r="FA40" s="11">
        <f t="shared" si="8"/>
        <v>28</v>
      </c>
      <c r="FB40" s="11">
        <f t="shared" si="8"/>
        <v>0</v>
      </c>
      <c r="FC40" s="11">
        <f t="shared" si="8"/>
        <v>72</v>
      </c>
      <c r="FD40" s="11">
        <f t="shared" si="8"/>
        <v>28</v>
      </c>
      <c r="FE40" s="11">
        <f t="shared" si="8"/>
        <v>0</v>
      </c>
      <c r="FF40" s="11">
        <f t="shared" si="8"/>
        <v>80</v>
      </c>
      <c r="FG40" s="11">
        <f t="shared" si="8"/>
        <v>20</v>
      </c>
      <c r="FH40" s="11">
        <f t="shared" si="8"/>
        <v>0</v>
      </c>
      <c r="FI40" s="11">
        <f t="shared" si="8"/>
        <v>56</v>
      </c>
      <c r="FJ40" s="11">
        <f t="shared" si="8"/>
        <v>32</v>
      </c>
      <c r="FK40" s="11">
        <f t="shared" si="8"/>
        <v>12</v>
      </c>
      <c r="FL40" s="11">
        <f t="shared" si="8"/>
        <v>72</v>
      </c>
      <c r="FM40" s="11">
        <f t="shared" si="8"/>
        <v>16</v>
      </c>
      <c r="FN40" s="11">
        <f t="shared" si="8"/>
        <v>12</v>
      </c>
      <c r="FO40" s="11">
        <f t="shared" si="8"/>
        <v>64</v>
      </c>
      <c r="FP40" s="11">
        <f t="shared" si="8"/>
        <v>20</v>
      </c>
      <c r="FQ40" s="11">
        <f t="shared" si="8"/>
        <v>16</v>
      </c>
      <c r="FR40" s="11">
        <f t="shared" si="8"/>
        <v>64</v>
      </c>
      <c r="FS40" s="11">
        <f t="shared" si="8"/>
        <v>28</v>
      </c>
      <c r="FT40" s="11">
        <f t="shared" si="8"/>
        <v>8</v>
      </c>
      <c r="FU40" s="11">
        <f t="shared" si="8"/>
        <v>76</v>
      </c>
      <c r="FV40" s="11">
        <f t="shared" si="8"/>
        <v>20</v>
      </c>
      <c r="FW40" s="11">
        <f t="shared" si="8"/>
        <v>4</v>
      </c>
      <c r="FX40" s="11">
        <f t="shared" si="8"/>
        <v>64</v>
      </c>
      <c r="FY40" s="11">
        <f t="shared" si="8"/>
        <v>28</v>
      </c>
      <c r="FZ40" s="11">
        <f t="shared" si="8"/>
        <v>8</v>
      </c>
      <c r="GA40" s="11">
        <f t="shared" si="8"/>
        <v>72</v>
      </c>
      <c r="GB40" s="11">
        <f t="shared" si="8"/>
        <v>16</v>
      </c>
      <c r="GC40" s="11">
        <f t="shared" si="8"/>
        <v>12</v>
      </c>
      <c r="GD40" s="11">
        <f t="shared" si="8"/>
        <v>44</v>
      </c>
      <c r="GE40" s="11">
        <f t="shared" ref="GE40:IP40" si="9">GE39/25%</f>
        <v>32</v>
      </c>
      <c r="GF40" s="11">
        <f t="shared" si="9"/>
        <v>24</v>
      </c>
      <c r="GG40" s="11">
        <f t="shared" si="9"/>
        <v>52</v>
      </c>
      <c r="GH40" s="11">
        <f t="shared" si="9"/>
        <v>32</v>
      </c>
      <c r="GI40" s="11">
        <f t="shared" si="9"/>
        <v>16</v>
      </c>
      <c r="GJ40" s="11">
        <f t="shared" si="9"/>
        <v>64</v>
      </c>
      <c r="GK40" s="11">
        <f t="shared" si="9"/>
        <v>24</v>
      </c>
      <c r="GL40" s="11">
        <f t="shared" si="9"/>
        <v>12</v>
      </c>
      <c r="GM40" s="11">
        <f t="shared" si="9"/>
        <v>76</v>
      </c>
      <c r="GN40" s="11">
        <f t="shared" si="9"/>
        <v>24</v>
      </c>
      <c r="GO40" s="11">
        <f t="shared" si="9"/>
        <v>0</v>
      </c>
      <c r="GP40" s="11">
        <f t="shared" si="9"/>
        <v>72</v>
      </c>
      <c r="GQ40" s="11">
        <f t="shared" si="9"/>
        <v>28</v>
      </c>
      <c r="GR40" s="11">
        <f t="shared" si="9"/>
        <v>0</v>
      </c>
      <c r="GS40" s="11">
        <f t="shared" si="9"/>
        <v>64</v>
      </c>
      <c r="GT40" s="11">
        <f t="shared" si="9"/>
        <v>28</v>
      </c>
      <c r="GU40" s="11">
        <f t="shared" si="9"/>
        <v>8</v>
      </c>
      <c r="GV40" s="11">
        <f t="shared" si="9"/>
        <v>56</v>
      </c>
      <c r="GW40" s="11">
        <f t="shared" si="9"/>
        <v>44</v>
      </c>
      <c r="GX40" s="11">
        <f t="shared" si="9"/>
        <v>0</v>
      </c>
      <c r="GY40" s="11">
        <f t="shared" si="9"/>
        <v>44</v>
      </c>
      <c r="GZ40" s="11">
        <f t="shared" si="9"/>
        <v>40</v>
      </c>
      <c r="HA40" s="11">
        <f t="shared" si="9"/>
        <v>16</v>
      </c>
      <c r="HB40" s="11">
        <f t="shared" si="9"/>
        <v>48</v>
      </c>
      <c r="HC40" s="11">
        <f t="shared" si="9"/>
        <v>28</v>
      </c>
      <c r="HD40" s="11">
        <f t="shared" si="9"/>
        <v>24</v>
      </c>
      <c r="HE40" s="11">
        <f t="shared" si="9"/>
        <v>64</v>
      </c>
      <c r="HF40" s="11">
        <f t="shared" si="9"/>
        <v>36</v>
      </c>
      <c r="HG40" s="11">
        <f t="shared" si="9"/>
        <v>0</v>
      </c>
      <c r="HH40" s="11">
        <f t="shared" si="9"/>
        <v>60</v>
      </c>
      <c r="HI40" s="11">
        <f t="shared" si="9"/>
        <v>28</v>
      </c>
      <c r="HJ40" s="11">
        <f t="shared" si="9"/>
        <v>12</v>
      </c>
      <c r="HK40" s="11">
        <f t="shared" si="9"/>
        <v>64</v>
      </c>
      <c r="HL40" s="11">
        <f t="shared" si="9"/>
        <v>28</v>
      </c>
      <c r="HM40" s="11">
        <f t="shared" si="9"/>
        <v>8</v>
      </c>
      <c r="HN40" s="11">
        <f t="shared" si="9"/>
        <v>40</v>
      </c>
      <c r="HO40" s="11">
        <f t="shared" si="9"/>
        <v>48</v>
      </c>
      <c r="HP40" s="11">
        <f t="shared" si="9"/>
        <v>12</v>
      </c>
      <c r="HQ40" s="11">
        <f t="shared" si="9"/>
        <v>72</v>
      </c>
      <c r="HR40" s="11">
        <f t="shared" si="9"/>
        <v>24</v>
      </c>
      <c r="HS40" s="11">
        <f t="shared" si="9"/>
        <v>4</v>
      </c>
      <c r="HT40" s="11">
        <f t="shared" si="9"/>
        <v>52</v>
      </c>
      <c r="HU40" s="11">
        <f t="shared" si="9"/>
        <v>36</v>
      </c>
      <c r="HV40" s="11">
        <f t="shared" si="9"/>
        <v>12</v>
      </c>
      <c r="HW40" s="11">
        <f t="shared" si="9"/>
        <v>72</v>
      </c>
      <c r="HX40" s="11">
        <f t="shared" si="9"/>
        <v>24</v>
      </c>
      <c r="HY40" s="11">
        <f t="shared" si="9"/>
        <v>4</v>
      </c>
      <c r="HZ40" s="11">
        <f t="shared" si="9"/>
        <v>60</v>
      </c>
      <c r="IA40" s="11">
        <f t="shared" si="9"/>
        <v>28</v>
      </c>
      <c r="IB40" s="11">
        <f t="shared" si="9"/>
        <v>12</v>
      </c>
      <c r="IC40" s="11">
        <f t="shared" si="9"/>
        <v>64</v>
      </c>
      <c r="ID40" s="11">
        <f t="shared" si="9"/>
        <v>20</v>
      </c>
      <c r="IE40" s="11">
        <f t="shared" si="9"/>
        <v>16</v>
      </c>
      <c r="IF40" s="11">
        <f t="shared" si="9"/>
        <v>48</v>
      </c>
      <c r="IG40" s="11">
        <f t="shared" si="9"/>
        <v>36</v>
      </c>
      <c r="IH40" s="11">
        <f t="shared" si="9"/>
        <v>16</v>
      </c>
      <c r="II40" s="11">
        <f t="shared" si="9"/>
        <v>64</v>
      </c>
      <c r="IJ40" s="11">
        <f t="shared" si="9"/>
        <v>28</v>
      </c>
      <c r="IK40" s="11">
        <f t="shared" si="9"/>
        <v>8</v>
      </c>
      <c r="IL40" s="11">
        <f t="shared" si="9"/>
        <v>72</v>
      </c>
      <c r="IM40" s="11">
        <f t="shared" si="9"/>
        <v>24</v>
      </c>
      <c r="IN40" s="11">
        <f t="shared" si="9"/>
        <v>4</v>
      </c>
      <c r="IO40" s="11">
        <f t="shared" si="9"/>
        <v>40</v>
      </c>
      <c r="IP40" s="11">
        <f t="shared" si="9"/>
        <v>52</v>
      </c>
      <c r="IQ40" s="11">
        <f t="shared" ref="IQ40:LB40" si="10">IQ39/25%</f>
        <v>8</v>
      </c>
      <c r="IR40" s="11">
        <f t="shared" si="10"/>
        <v>72</v>
      </c>
      <c r="IS40" s="11">
        <f t="shared" si="10"/>
        <v>24</v>
      </c>
      <c r="IT40" s="11">
        <f t="shared" si="10"/>
        <v>4</v>
      </c>
      <c r="IU40" s="11">
        <f t="shared" si="10"/>
        <v>72</v>
      </c>
      <c r="IV40" s="11">
        <f t="shared" si="10"/>
        <v>28</v>
      </c>
      <c r="IW40" s="11">
        <f t="shared" si="10"/>
        <v>0</v>
      </c>
      <c r="IX40" s="11">
        <f t="shared" si="10"/>
        <v>60</v>
      </c>
      <c r="IY40" s="11">
        <f t="shared" si="10"/>
        <v>36</v>
      </c>
      <c r="IZ40" s="11">
        <f t="shared" si="10"/>
        <v>4</v>
      </c>
      <c r="JA40" s="11">
        <f t="shared" si="10"/>
        <v>68</v>
      </c>
      <c r="JB40" s="11">
        <f t="shared" si="10"/>
        <v>32</v>
      </c>
      <c r="JC40" s="11">
        <f t="shared" si="10"/>
        <v>0</v>
      </c>
      <c r="JD40" s="11">
        <f t="shared" si="10"/>
        <v>48</v>
      </c>
      <c r="JE40" s="11">
        <f t="shared" si="10"/>
        <v>40</v>
      </c>
      <c r="JF40" s="11">
        <f t="shared" si="10"/>
        <v>12</v>
      </c>
      <c r="JG40" s="11">
        <f t="shared" si="10"/>
        <v>68</v>
      </c>
      <c r="JH40" s="11">
        <f t="shared" si="10"/>
        <v>24</v>
      </c>
      <c r="JI40" s="11">
        <f t="shared" si="10"/>
        <v>8</v>
      </c>
      <c r="JJ40" s="11">
        <f t="shared" si="10"/>
        <v>52</v>
      </c>
      <c r="JK40" s="11">
        <f t="shared" si="10"/>
        <v>28</v>
      </c>
      <c r="JL40" s="11">
        <f t="shared" si="10"/>
        <v>20</v>
      </c>
      <c r="JM40" s="11">
        <f t="shared" si="10"/>
        <v>68</v>
      </c>
      <c r="JN40" s="11">
        <f t="shared" si="10"/>
        <v>32</v>
      </c>
      <c r="JO40" s="11">
        <f t="shared" si="10"/>
        <v>0</v>
      </c>
      <c r="JP40" s="11">
        <f t="shared" si="10"/>
        <v>40</v>
      </c>
      <c r="JQ40" s="11">
        <f t="shared" si="10"/>
        <v>40</v>
      </c>
      <c r="JR40" s="11">
        <f t="shared" si="10"/>
        <v>20</v>
      </c>
      <c r="JS40" s="11">
        <f t="shared" si="10"/>
        <v>40</v>
      </c>
      <c r="JT40" s="11">
        <f t="shared" si="10"/>
        <v>36</v>
      </c>
      <c r="JU40" s="11">
        <f t="shared" si="10"/>
        <v>24</v>
      </c>
      <c r="JV40" s="11">
        <f t="shared" si="10"/>
        <v>56</v>
      </c>
      <c r="JW40" s="11">
        <f t="shared" si="10"/>
        <v>24</v>
      </c>
      <c r="JX40" s="11">
        <f t="shared" si="10"/>
        <v>20</v>
      </c>
      <c r="JY40" s="11">
        <f t="shared" si="10"/>
        <v>36</v>
      </c>
      <c r="JZ40" s="11">
        <f t="shared" si="10"/>
        <v>36</v>
      </c>
      <c r="KA40" s="11">
        <f t="shared" si="10"/>
        <v>28</v>
      </c>
      <c r="KB40" s="11">
        <f t="shared" si="10"/>
        <v>56</v>
      </c>
      <c r="KC40" s="11">
        <f t="shared" si="10"/>
        <v>40</v>
      </c>
      <c r="KD40" s="11">
        <f t="shared" si="10"/>
        <v>4</v>
      </c>
      <c r="KE40" s="11">
        <f t="shared" si="10"/>
        <v>52</v>
      </c>
      <c r="KF40" s="11">
        <f t="shared" si="10"/>
        <v>40</v>
      </c>
      <c r="KG40" s="11">
        <f t="shared" si="10"/>
        <v>8</v>
      </c>
      <c r="KH40" s="11">
        <f t="shared" si="10"/>
        <v>52</v>
      </c>
      <c r="KI40" s="11">
        <f t="shared" si="10"/>
        <v>40</v>
      </c>
      <c r="KJ40" s="11">
        <f t="shared" si="10"/>
        <v>8</v>
      </c>
      <c r="KK40" s="11">
        <f t="shared" si="10"/>
        <v>76</v>
      </c>
      <c r="KL40" s="11">
        <f t="shared" si="10"/>
        <v>12</v>
      </c>
      <c r="KM40" s="11">
        <f t="shared" si="10"/>
        <v>12</v>
      </c>
      <c r="KN40" s="11">
        <f t="shared" si="10"/>
        <v>76</v>
      </c>
      <c r="KO40" s="11">
        <f t="shared" si="10"/>
        <v>24</v>
      </c>
      <c r="KP40" s="11">
        <f t="shared" si="10"/>
        <v>0</v>
      </c>
      <c r="KQ40" s="11">
        <f t="shared" si="10"/>
        <v>56</v>
      </c>
      <c r="KR40" s="11">
        <f t="shared" si="10"/>
        <v>28</v>
      </c>
      <c r="KS40" s="11">
        <f t="shared" si="10"/>
        <v>16</v>
      </c>
      <c r="KT40" s="11">
        <f t="shared" si="10"/>
        <v>48</v>
      </c>
      <c r="KU40" s="11">
        <f t="shared" si="10"/>
        <v>32</v>
      </c>
      <c r="KV40" s="11">
        <f t="shared" si="10"/>
        <v>20</v>
      </c>
      <c r="KW40" s="11">
        <f t="shared" si="10"/>
        <v>56</v>
      </c>
      <c r="KX40" s="11">
        <f t="shared" si="10"/>
        <v>32</v>
      </c>
      <c r="KY40" s="11">
        <f t="shared" si="10"/>
        <v>12</v>
      </c>
      <c r="KZ40" s="11">
        <f t="shared" si="10"/>
        <v>76</v>
      </c>
      <c r="LA40" s="11">
        <f t="shared" si="10"/>
        <v>20</v>
      </c>
      <c r="LB40" s="11">
        <f t="shared" si="10"/>
        <v>4</v>
      </c>
      <c r="LC40" s="11">
        <f t="shared" ref="LC40:NJ40" si="11">LC39/25%</f>
        <v>84</v>
      </c>
      <c r="LD40" s="11">
        <f t="shared" si="11"/>
        <v>12</v>
      </c>
      <c r="LE40" s="11">
        <f t="shared" si="11"/>
        <v>4</v>
      </c>
      <c r="LF40" s="11">
        <f t="shared" si="11"/>
        <v>76</v>
      </c>
      <c r="LG40" s="11">
        <f t="shared" si="11"/>
        <v>12</v>
      </c>
      <c r="LH40" s="11">
        <f t="shared" si="11"/>
        <v>12</v>
      </c>
      <c r="LI40" s="11">
        <f t="shared" si="11"/>
        <v>52</v>
      </c>
      <c r="LJ40" s="11">
        <f t="shared" si="11"/>
        <v>44</v>
      </c>
      <c r="LK40" s="11">
        <f t="shared" si="11"/>
        <v>4</v>
      </c>
      <c r="LL40" s="11">
        <f t="shared" si="11"/>
        <v>52</v>
      </c>
      <c r="LM40" s="11">
        <f t="shared" si="11"/>
        <v>48</v>
      </c>
      <c r="LN40" s="11">
        <f t="shared" si="11"/>
        <v>0</v>
      </c>
      <c r="LO40" s="11">
        <f t="shared" si="11"/>
        <v>60</v>
      </c>
      <c r="LP40" s="11">
        <f t="shared" si="11"/>
        <v>28</v>
      </c>
      <c r="LQ40" s="11">
        <f t="shared" si="11"/>
        <v>12</v>
      </c>
      <c r="LR40" s="11">
        <f t="shared" si="11"/>
        <v>52</v>
      </c>
      <c r="LS40" s="11">
        <f t="shared" si="11"/>
        <v>36</v>
      </c>
      <c r="LT40" s="11">
        <f t="shared" si="11"/>
        <v>12</v>
      </c>
      <c r="LU40" s="11">
        <f t="shared" si="11"/>
        <v>80</v>
      </c>
      <c r="LV40" s="11">
        <f t="shared" si="11"/>
        <v>16</v>
      </c>
      <c r="LW40" s="11">
        <f t="shared" si="11"/>
        <v>4</v>
      </c>
      <c r="LX40" s="11">
        <f t="shared" si="11"/>
        <v>20</v>
      </c>
      <c r="LY40" s="11">
        <f t="shared" si="11"/>
        <v>28</v>
      </c>
      <c r="LZ40" s="11">
        <f t="shared" si="11"/>
        <v>52</v>
      </c>
      <c r="MA40" s="11">
        <f t="shared" si="11"/>
        <v>76</v>
      </c>
      <c r="MB40" s="11">
        <f t="shared" si="11"/>
        <v>20</v>
      </c>
      <c r="MC40" s="11">
        <f t="shared" si="11"/>
        <v>4</v>
      </c>
      <c r="MD40" s="11">
        <f t="shared" si="11"/>
        <v>80</v>
      </c>
      <c r="ME40" s="11">
        <f t="shared" si="11"/>
        <v>16</v>
      </c>
      <c r="MF40" s="11">
        <f t="shared" si="11"/>
        <v>4</v>
      </c>
      <c r="MG40" s="11">
        <f t="shared" si="11"/>
        <v>48</v>
      </c>
      <c r="MH40" s="11">
        <f t="shared" si="11"/>
        <v>52</v>
      </c>
      <c r="MI40" s="11">
        <f t="shared" si="11"/>
        <v>0</v>
      </c>
      <c r="MJ40" s="11">
        <f t="shared" si="11"/>
        <v>36</v>
      </c>
      <c r="MK40" s="11">
        <f t="shared" si="11"/>
        <v>64</v>
      </c>
      <c r="ML40" s="11">
        <f t="shared" si="11"/>
        <v>0</v>
      </c>
      <c r="MM40" s="11">
        <f t="shared" si="11"/>
        <v>64</v>
      </c>
      <c r="MN40" s="11">
        <f t="shared" si="11"/>
        <v>36</v>
      </c>
      <c r="MO40" s="11">
        <f t="shared" si="11"/>
        <v>0</v>
      </c>
      <c r="MP40" s="11">
        <f t="shared" si="11"/>
        <v>76</v>
      </c>
      <c r="MQ40" s="11">
        <f t="shared" si="11"/>
        <v>20</v>
      </c>
      <c r="MR40" s="11">
        <f t="shared" si="11"/>
        <v>4</v>
      </c>
      <c r="MS40" s="11">
        <f t="shared" si="11"/>
        <v>64</v>
      </c>
      <c r="MT40" s="11">
        <f t="shared" si="11"/>
        <v>24</v>
      </c>
      <c r="MU40" s="11">
        <f t="shared" si="11"/>
        <v>12</v>
      </c>
      <c r="MV40" s="11">
        <f t="shared" si="11"/>
        <v>36</v>
      </c>
      <c r="MW40" s="11">
        <f t="shared" si="11"/>
        <v>64</v>
      </c>
      <c r="MX40" s="11">
        <f t="shared" si="11"/>
        <v>0</v>
      </c>
      <c r="MY40" s="11">
        <f t="shared" si="11"/>
        <v>32</v>
      </c>
      <c r="MZ40" s="11">
        <f t="shared" si="11"/>
        <v>60</v>
      </c>
      <c r="NA40" s="11">
        <f t="shared" si="11"/>
        <v>8</v>
      </c>
      <c r="NB40" s="11">
        <f t="shared" si="11"/>
        <v>44</v>
      </c>
      <c r="NC40" s="11">
        <f t="shared" si="11"/>
        <v>56</v>
      </c>
      <c r="ND40" s="11">
        <f t="shared" si="11"/>
        <v>0</v>
      </c>
      <c r="NE40" s="11">
        <f t="shared" si="11"/>
        <v>68</v>
      </c>
      <c r="NF40" s="11">
        <f t="shared" si="11"/>
        <v>28</v>
      </c>
      <c r="NG40" s="11">
        <f t="shared" si="11"/>
        <v>4</v>
      </c>
      <c r="NH40" s="11">
        <f t="shared" si="11"/>
        <v>52</v>
      </c>
      <c r="NI40" s="11">
        <f t="shared" si="11"/>
        <v>36</v>
      </c>
      <c r="NJ40" s="11">
        <f t="shared" si="11"/>
        <v>12</v>
      </c>
    </row>
    <row r="42" spans="1:374">
      <c r="B42" t="s">
        <v>1276</v>
      </c>
      <c r="E42" s="52" t="s">
        <v>1300</v>
      </c>
    </row>
    <row r="43" spans="1:374">
      <c r="B43" t="s">
        <v>1277</v>
      </c>
      <c r="C43" t="s">
        <v>1290</v>
      </c>
      <c r="D43" s="51">
        <f>(C40+F40+I40+L40+O40+R40+U40+X40+AA40+AD40+AG40+AJ40+AM40+AP40+AS40+AV40+AY40)/17</f>
        <v>60.941176470588232</v>
      </c>
      <c r="E43" s="50">
        <f>D43/100*25</f>
        <v>15.235294117647058</v>
      </c>
    </row>
    <row r="44" spans="1:374">
      <c r="B44" t="s">
        <v>1278</v>
      </c>
      <c r="C44" t="s">
        <v>1290</v>
      </c>
      <c r="D44" s="51">
        <f>(D40+G40+J40+M40+P40+S40+V40+Y40+AB40+AE40+AH40+AK40+AN40+AQ40+AT40+AW40+AZ40)/17</f>
        <v>33.176470588235297</v>
      </c>
      <c r="E44" s="50">
        <f>D44/100*25</f>
        <v>8.2941176470588243</v>
      </c>
    </row>
    <row r="45" spans="1:374">
      <c r="B45" t="s">
        <v>1279</v>
      </c>
      <c r="C45" t="s">
        <v>1290</v>
      </c>
      <c r="D45" s="51">
        <f>(E40+H40+K40+N40+Q40+T40+W40+Z40+AC40+AF40+AI40+AL40+AO40+AR40+AU40+AX40+BA40)/17</f>
        <v>5.882352941176471</v>
      </c>
      <c r="E45" s="50">
        <f>D45/100*25</f>
        <v>1.4705882352941178</v>
      </c>
    </row>
    <row r="46" spans="1:374">
      <c r="D46" s="51"/>
      <c r="E46" s="50"/>
    </row>
    <row r="47" spans="1:374">
      <c r="B47" t="s">
        <v>1277</v>
      </c>
      <c r="C47" t="s">
        <v>1291</v>
      </c>
      <c r="D47" s="51">
        <f>(BB40+BE40+BH40+BK40+BN40+BQ40+BT40+BW40+BZ40+CC40+CF40+CI40+CL40+CO40+CR40+CU40+CX40+DA40+DD40+DG40+DJ40+DM40+DP40+DS40+DV40+DY40+EB40+EE40+EH40)/29</f>
        <v>52.137931034482762</v>
      </c>
      <c r="E47" s="50">
        <f>D47/100*25</f>
        <v>13.03448275862069</v>
      </c>
    </row>
    <row r="48" spans="1:374">
      <c r="B48" t="s">
        <v>1278</v>
      </c>
      <c r="C48" t="s">
        <v>1291</v>
      </c>
      <c r="D48" s="51">
        <f>(BC40+BF40+BI40+BL40+BO40+BR40+BU40+BX40+CA40+CD40+CG40+CJ40+CM40+CP40+CS40+CV40+CY40+DB40+DE40+DH40+DK40+DN40+DQ40+DT40+DW40+DZ40+EC40+EF40+EI40)/29</f>
        <v>39.172413793103445</v>
      </c>
      <c r="E48" s="50">
        <f>D48/100*25</f>
        <v>9.7931034482758612</v>
      </c>
    </row>
    <row r="49" spans="2:5">
      <c r="B49" t="s">
        <v>1279</v>
      </c>
      <c r="C49" t="s">
        <v>1291</v>
      </c>
      <c r="D49" s="51">
        <f>(BD40+BG40+BJ40+BM40+BP40+BS40+BV40+BY40+CB40+CE40+CH40+CK40+CN40+CQ40+CT40+CW40+CZ40+DC40+DF40+DI40+DL40+DO40+DR40+DU40+DX40+EA40+ED40+EG40+EJ40)/29</f>
        <v>8.6896551724137936</v>
      </c>
      <c r="E49" s="50">
        <f>D49/100*25</f>
        <v>2.1724137931034484</v>
      </c>
    </row>
    <row r="50" spans="2:5">
      <c r="D50" s="51"/>
      <c r="E50" s="50"/>
    </row>
    <row r="51" spans="2:5">
      <c r="B51" t="s">
        <v>1277</v>
      </c>
      <c r="C51" t="s">
        <v>1292</v>
      </c>
      <c r="D51" s="51">
        <f>(EK40+EN40+EQ40+ET40+EW40+EZ40+FC40+FF40+FI40)/9</f>
        <v>74.666666666666671</v>
      </c>
      <c r="E51" s="50">
        <f>D51/100*25</f>
        <v>18.666666666666668</v>
      </c>
    </row>
    <row r="52" spans="2:5">
      <c r="B52" t="s">
        <v>1278</v>
      </c>
      <c r="C52" t="s">
        <v>1292</v>
      </c>
      <c r="D52" s="51">
        <f>(EL40+EO40+ER40+EU40+EX40+FA40+FD40+FG40+FJ40)/9</f>
        <v>22.666666666666668</v>
      </c>
      <c r="E52" s="50">
        <f>D52/100*25</f>
        <v>5.666666666666667</v>
      </c>
    </row>
    <row r="53" spans="2:5">
      <c r="B53" t="s">
        <v>1279</v>
      </c>
      <c r="C53" t="s">
        <v>1292</v>
      </c>
      <c r="D53" s="51">
        <f>(EM40+EP40+ES40+EV40+EY40+FB40+FE40+FH40+FK40)/9</f>
        <v>2.6666666666666665</v>
      </c>
      <c r="E53" s="50">
        <f>D53/100*25</f>
        <v>0.66666666666666663</v>
      </c>
    </row>
    <row r="54" spans="2:5">
      <c r="D54" s="51"/>
      <c r="E54" s="50"/>
    </row>
    <row r="55" spans="2:5">
      <c r="B55" t="s">
        <v>1277</v>
      </c>
      <c r="C55" t="s">
        <v>1293</v>
      </c>
      <c r="D55" s="51">
        <f>(FO40+FR40+FU40+FX40+GA40+GD40+GG40+GJ40+GM40+GP40+GS40+GV40+GY40+HB40+HE40+HH40+HK40+HN40+HQ40+HT40+HW40+HZ40+IC40+IF40+II40+IL40+IO40+IR40+IU40+IX40+JA40+JD40+JG40+JJ40+JM40+JP40+JS40+JV40+JY40+KB40+KE40+KH40+KK40+KN40+KQ40+KT40+KW40)/47</f>
        <v>59.234042553191486</v>
      </c>
      <c r="E55" s="50">
        <f>D55/100*25</f>
        <v>14.808510638297873</v>
      </c>
    </row>
    <row r="56" spans="2:5">
      <c r="B56" t="s">
        <v>1278</v>
      </c>
      <c r="C56" t="s">
        <v>1293</v>
      </c>
      <c r="D56" s="51">
        <f>(FP40+FS40+FV40+FY40+GB40+GE40+GH40+GK40+GN40+GQ40+GT40+GW40+GZ40+HC40+HF40+HI40+HL40+HO40+HR40+HU40+HX40+IA40+ID40+IG40+IJ40+IM40+IP40+IS40+IV40+IY40+JB40+JE40+JH40+JK40+JN40+JQ40+JT40+JW40+JZ40+KC40+KF40+KI40+KL40+KO40+KR40+KU40+KX40)/47</f>
        <v>30.468085106382979</v>
      </c>
      <c r="E56" s="50">
        <f>D56/100*25</f>
        <v>7.6170212765957448</v>
      </c>
    </row>
    <row r="57" spans="2:5">
      <c r="B57" t="s">
        <v>1279</v>
      </c>
      <c r="C57" t="s">
        <v>1293</v>
      </c>
      <c r="D57" s="51">
        <f>(FQ40+FT40+FW40+FZ40+GC40+GF40+GI40+GL40+GO40+GR40+GU40+GX40+HA40+HD40+HG40+HJ40+HM40+HP40+HS40+HV40+HY40+IB40+IE40+IH40+IK40+IN40+IQ40+IT40+IW40+IZ40+JC40+JF40+JI40+JL40+JO40+JR40+JU40+JX40+KA40+KD40+KG40+KJ40+KM40+KP40+KS40+KV40+KY40)/47</f>
        <v>10.297872340425531</v>
      </c>
      <c r="E57" s="50">
        <f>D57/100*25</f>
        <v>2.5744680851063828</v>
      </c>
    </row>
    <row r="58" spans="2:5">
      <c r="D58" s="51"/>
      <c r="E58" s="50"/>
    </row>
    <row r="59" spans="2:5">
      <c r="B59" t="s">
        <v>1277</v>
      </c>
      <c r="C59" t="s">
        <v>1294</v>
      </c>
      <c r="D59" s="51">
        <f>(KZ40+LC40+LF40+LI40+LL40+LO40+LR40+LU40+LX40+MA40+MD40+MG40+MJ40+MM40+MP40+MS40+MV40+MY40+NB40+NE40+NH40)/21</f>
        <v>58.476190476190474</v>
      </c>
      <c r="E59" s="50">
        <f>D59/100*25</f>
        <v>14.619047619047617</v>
      </c>
    </row>
    <row r="60" spans="2:5">
      <c r="B60" t="s">
        <v>1278</v>
      </c>
      <c r="C60" t="s">
        <v>1294</v>
      </c>
      <c r="D60" s="51">
        <f>(LA40+LD40+LG40+LJ40+LM40+LP40+LS40+LV40+LY40+MB40+ME40+MH40+MK40+MN40+MQ40+MT40+MW40+MZ40+NC40+NF40+NI40)/21</f>
        <v>34.285714285714285</v>
      </c>
      <c r="E60" s="50">
        <f>D60/100*25</f>
        <v>8.5714285714285712</v>
      </c>
    </row>
    <row r="61" spans="2:5">
      <c r="B61" t="s">
        <v>1279</v>
      </c>
      <c r="C61" t="s">
        <v>1294</v>
      </c>
      <c r="D61">
        <f>(LB40+LE40+LH40+LK40+LN40+LQ40+LT40+LW40+LZ40+MC40+MF40+MI40+ML40+MO40+MR40+MU40+MX40+NA40+ND40+NG40+NJ40)/21</f>
        <v>7.2380952380952381</v>
      </c>
      <c r="E61" s="50">
        <f>D61/100*25</f>
        <v>1.8095238095238095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Ерте жас тобы</vt:lpstr>
      <vt:lpstr>Кіші жас топ</vt:lpstr>
      <vt:lpstr>Ортанғы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dcterms:created xsi:type="dcterms:W3CDTF">2022-12-22T06:57:03Z</dcterms:created>
  <dcterms:modified xsi:type="dcterms:W3CDTF">2025-02-01T13:27:17Z</dcterms:modified>
</cp:coreProperties>
</file>