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3256" windowHeight="13176" tabRatio="817" activeTab="2"/>
  </bookViews>
  <sheets>
    <sheet name="ортаңғы топ" sheetId="11" r:id="rId1"/>
    <sheet name="ересек топ" sheetId="12" r:id="rId2"/>
    <sheet name="МДҰ әдіскерінің жинағы" sheetId="16" r:id="rId3"/>
  </sheets>
  <calcPr calcId="1257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6"/>
  <c r="D16"/>
  <c r="F16"/>
  <c r="G16"/>
  <c r="H16"/>
  <c r="I16"/>
  <c r="J16"/>
  <c r="K16"/>
  <c r="L16"/>
  <c r="M16"/>
  <c r="N16"/>
  <c r="O16"/>
  <c r="P16"/>
  <c r="Q16"/>
  <c r="R16"/>
  <c r="R17" s="1"/>
  <c r="T16"/>
  <c r="V16"/>
  <c r="B16"/>
  <c r="E17" s="1"/>
  <c r="J17" l="1"/>
  <c r="C17"/>
  <c r="T17"/>
  <c r="B17"/>
  <c r="K17"/>
  <c r="N17"/>
  <c r="F17"/>
  <c r="O17"/>
  <c r="G17"/>
  <c r="V17"/>
  <c r="P17"/>
  <c r="L17"/>
  <c r="H17"/>
  <c r="Q17"/>
  <c r="M17"/>
  <c r="I17"/>
  <c r="D17"/>
  <c r="T17" i="12"/>
  <c r="U17"/>
  <c r="V17"/>
  <c r="W17"/>
  <c r="X17"/>
  <c r="Y17"/>
  <c r="Z17"/>
  <c r="AA17"/>
  <c r="AB17"/>
  <c r="AC17"/>
  <c r="AD17"/>
  <c r="AE17"/>
  <c r="H17"/>
  <c r="I17"/>
  <c r="J17"/>
  <c r="K17"/>
  <c r="L17"/>
  <c r="M17"/>
  <c r="T17" i="11"/>
  <c r="U17"/>
  <c r="V17"/>
  <c r="W17"/>
  <c r="X17"/>
  <c r="Y17"/>
  <c r="Z17"/>
  <c r="AA17"/>
  <c r="AB17"/>
  <c r="AC17"/>
  <c r="AD17"/>
  <c r="AE17"/>
  <c r="H17"/>
  <c r="I17"/>
  <c r="J17"/>
  <c r="K17"/>
  <c r="L17"/>
  <c r="M17"/>
  <c r="D17"/>
  <c r="AB18" l="1"/>
  <c r="J18"/>
  <c r="Z18"/>
  <c r="V18"/>
  <c r="L18"/>
  <c r="H18"/>
  <c r="K18"/>
  <c r="X18"/>
  <c r="AC18"/>
  <c r="AE18"/>
  <c r="AA18"/>
  <c r="W18"/>
  <c r="T18"/>
  <c r="Y18"/>
  <c r="AD18"/>
  <c r="I18"/>
  <c r="M18"/>
  <c r="U18"/>
  <c r="E17" l="1"/>
  <c r="AK17" i="12"/>
  <c r="D17"/>
  <c r="E17"/>
  <c r="F17"/>
  <c r="G17"/>
  <c r="N17"/>
  <c r="O17"/>
  <c r="P17"/>
  <c r="Q17"/>
  <c r="R17"/>
  <c r="S17"/>
  <c r="AF17"/>
  <c r="AH17"/>
  <c r="AI17"/>
  <c r="AJ17"/>
  <c r="AG17"/>
  <c r="F17" i="11"/>
  <c r="G17"/>
  <c r="N17"/>
  <c r="N18" s="1"/>
  <c r="O17"/>
  <c r="O18" s="1"/>
  <c r="P17"/>
  <c r="P18" s="1"/>
  <c r="Q17"/>
  <c r="Q18" s="1"/>
  <c r="R17"/>
  <c r="R18" s="1"/>
  <c r="S17"/>
  <c r="S18" s="1"/>
  <c r="AF17"/>
  <c r="AF18" s="1"/>
  <c r="AG17"/>
  <c r="AG18" s="1"/>
  <c r="AH17"/>
  <c r="AH18" s="1"/>
  <c r="AI17"/>
  <c r="AI18" s="1"/>
  <c r="AJ17"/>
  <c r="AJ18" s="1"/>
  <c r="AK17"/>
  <c r="AK18" s="1"/>
  <c r="AI18" i="12" l="1"/>
  <c r="N18"/>
  <c r="AH18"/>
  <c r="Q18"/>
  <c r="AK18"/>
  <c r="AG18"/>
  <c r="AF18"/>
  <c r="P18"/>
  <c r="AB18"/>
  <c r="U18"/>
  <c r="M18"/>
  <c r="I18"/>
  <c r="AD18"/>
  <c r="Y18"/>
  <c r="T18"/>
  <c r="L18"/>
  <c r="H18"/>
  <c r="J18"/>
  <c r="AC18"/>
  <c r="X18"/>
  <c r="AA18"/>
  <c r="AE18"/>
  <c r="Z18"/>
  <c r="V18"/>
  <c r="W18"/>
  <c r="K18"/>
  <c r="AJ18"/>
  <c r="O18"/>
  <c r="F18"/>
  <c r="G18"/>
  <c r="D18"/>
  <c r="E18"/>
  <c r="G18" i="11"/>
  <c r="E18"/>
  <c r="D18"/>
  <c r="F18"/>
</calcChain>
</file>

<file path=xl/sharedStrings.xml><?xml version="1.0" encoding="utf-8"?>
<sst xmlns="http://schemas.openxmlformats.org/spreadsheetml/2006/main" count="165" uniqueCount="50">
  <si>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</si>
  <si>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</si>
  <si>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</si>
  <si>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</si>
  <si>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</si>
  <si>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</si>
  <si>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</si>
  <si>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</si>
  <si>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</si>
  <si>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</si>
  <si>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</si>
  <si>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</si>
  <si>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</si>
  <si>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</si>
  <si>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</si>
  <si>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</si>
  <si>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</si>
  <si>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</si>
  <si>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</si>
  <si>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</si>
  <si>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</si>
  <si>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</si>
  <si>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</si>
  <si>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Қазақ тілі</t>
  </si>
  <si>
    <t>Сурет салу</t>
  </si>
  <si>
    <t>Жапсыру</t>
  </si>
  <si>
    <t>Құрастыру</t>
  </si>
  <si>
    <t>Кіші топ</t>
  </si>
  <si>
    <t>Мектепке дейінгі ұйым бойынша әдіскерінің жинағы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</si>
  <si>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</si>
  <si>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</si>
  <si>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БАРЛЫҒЫ</t>
  </si>
  <si>
    <t xml:space="preserve">Жас ерекшелік топтары </t>
  </si>
  <si>
    <t>Жас ерекшелігі әртүрлі топтар (3,4,5 жастағы балалар)</t>
  </si>
  <si>
    <t>Балауса</t>
  </si>
  <si>
    <t xml:space="preserve">қазақ тілі </t>
  </si>
  <si>
    <t>Солнышко</t>
  </si>
  <si>
    <t>Мартынова Л</t>
  </si>
  <si>
    <t>Бекбосынова</t>
  </si>
  <si>
    <t>Бекбосынова C</t>
  </si>
  <si>
    <t>Әдіскерінің аты-жөні Н.Балгабаева</t>
  </si>
  <si>
    <t>"Жетісу облысы білім басқармасының Сарқан ауданы бойынша білім бөлімі"мемлекеттік мекемесінің  "Айдана"бөбекжай-бақшасы</t>
  </si>
  <si>
    <t>Макетова №94 А</t>
  </si>
  <si>
    <t>"Жетісу облысы білім басқармасының Сарқан ауданы бойынша білім бөлімі  "мемлекеттік мекемесінің  "Айдана" бөбекжай бақшасы</t>
  </si>
  <si>
    <t>Макетова №94А</t>
  </si>
  <si>
    <t>Оқыту тілі Қазақ тілі, орыс тілі</t>
  </si>
  <si>
    <t>Әдіскерінің аты-жөні:Н.Балгабаева</t>
  </si>
  <si>
    <t>МДҰ атауы"Жетісу облысы білім басқармасының Сарқан ауданы бойынша білім бөлімі"мемлекеттік мекемесінің "Айдана"  бөбекжай-бақшасы</t>
  </si>
  <si>
    <t>Мекен-жайы_Макетова 94 А_____________________________________</t>
  </si>
  <si>
    <t>қазақ тілі, орыс тілі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</si>
</sst>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K18"/>
  <sheetViews>
    <sheetView zoomScale="80" zoomScaleNormal="80" workbookViewId="0">
      <selection activeCell="O3" sqref="O3:U3"/>
    </sheetView>
  </sheetViews>
  <sheetFormatPr defaultRowHeight="14.4"/>
  <cols>
    <col min="2" max="2" width="19.6640625" customWidth="1"/>
    <col min="3" max="3" width="21.44140625" customWidth="1"/>
    <col min="4" max="4" width="13.109375" customWidth="1"/>
    <col min="5" max="5" width="13" customWidth="1"/>
    <col min="6" max="6" width="12.6640625" customWidth="1"/>
    <col min="7" max="13" width="12.44140625" customWidth="1"/>
    <col min="14" max="14" width="12" customWidth="1"/>
    <col min="15" max="15" width="12.5546875" customWidth="1"/>
    <col min="16" max="16" width="13.109375" customWidth="1"/>
    <col min="17" max="17" width="12.33203125" customWidth="1"/>
    <col min="18" max="18" width="12.44140625" customWidth="1"/>
    <col min="19" max="31" width="12.33203125" customWidth="1"/>
    <col min="32" max="32" width="12.109375" customWidth="1"/>
    <col min="33" max="33" width="12.44140625" customWidth="1"/>
    <col min="34" max="34" width="12.109375" customWidth="1"/>
    <col min="35" max="35" width="12.88671875" customWidth="1"/>
    <col min="36" max="36" width="11.44140625" customWidth="1"/>
    <col min="37" max="37" width="11.5546875" customWidth="1"/>
  </cols>
  <sheetData>
    <row r="2" spans="1:37" ht="15.6">
      <c r="A2" s="7"/>
      <c r="B2" s="46" t="s">
        <v>30</v>
      </c>
      <c r="C2" s="46"/>
      <c r="D2" s="46"/>
      <c r="E2" s="46"/>
      <c r="F2" s="46"/>
      <c r="G2" s="7"/>
      <c r="H2" s="7"/>
      <c r="I2" s="7"/>
      <c r="J2" s="7"/>
      <c r="K2" s="7"/>
      <c r="L2" s="7"/>
      <c r="M2" s="7"/>
      <c r="N2" s="2"/>
      <c r="O2" s="3" t="s">
        <v>2</v>
      </c>
      <c r="P2" s="3" t="s">
        <v>41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47" t="s">
        <v>17</v>
      </c>
      <c r="AK2" s="47"/>
    </row>
    <row r="3" spans="1:37" ht="15.6">
      <c r="A3" s="3"/>
      <c r="B3" s="48" t="s">
        <v>40</v>
      </c>
      <c r="C3" s="48"/>
      <c r="D3" s="48"/>
      <c r="E3" s="48"/>
      <c r="F3" s="48"/>
      <c r="G3" s="3"/>
      <c r="H3" s="3"/>
      <c r="I3" s="3"/>
      <c r="J3" s="3"/>
      <c r="K3" s="3"/>
      <c r="L3" s="3"/>
      <c r="M3" s="3"/>
      <c r="N3" s="3"/>
      <c r="O3" s="48" t="s">
        <v>42</v>
      </c>
      <c r="P3" s="48"/>
      <c r="Q3" s="48"/>
      <c r="R3" s="48"/>
      <c r="S3" s="48"/>
      <c r="T3" s="48"/>
      <c r="U3" s="48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6">
      <c r="A4" s="3"/>
      <c r="G4" s="3"/>
      <c r="H4" s="3"/>
      <c r="I4" s="3"/>
      <c r="J4" s="3"/>
      <c r="K4" s="3"/>
      <c r="L4" s="3"/>
      <c r="M4" s="3"/>
      <c r="N4" s="3"/>
      <c r="O4" s="18" t="s">
        <v>22</v>
      </c>
      <c r="P4" s="18" t="s">
        <v>35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3"/>
      <c r="AI4" s="3"/>
      <c r="AJ4" s="3"/>
      <c r="AK4" s="3"/>
    </row>
    <row r="5" spans="1:37" ht="15.6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>
      <c r="A7" s="33" t="s">
        <v>0</v>
      </c>
      <c r="B7" s="34" t="s">
        <v>3</v>
      </c>
      <c r="C7" s="34" t="s">
        <v>4</v>
      </c>
      <c r="D7" s="29" t="s">
        <v>10</v>
      </c>
      <c r="E7" s="29" t="s">
        <v>5</v>
      </c>
      <c r="F7" s="29"/>
      <c r="G7" s="29"/>
      <c r="H7" s="35" t="s">
        <v>8</v>
      </c>
      <c r="I7" s="36"/>
      <c r="J7" s="36"/>
      <c r="K7" s="36"/>
      <c r="L7" s="36"/>
      <c r="M7" s="36"/>
      <c r="N7" s="36"/>
      <c r="O7" s="36"/>
      <c r="P7" s="37"/>
      <c r="Q7" s="29" t="s">
        <v>6</v>
      </c>
      <c r="R7" s="29"/>
      <c r="S7" s="29"/>
      <c r="T7" s="35" t="s">
        <v>9</v>
      </c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7"/>
      <c r="AI7" s="29" t="s">
        <v>7</v>
      </c>
      <c r="AJ7" s="29"/>
      <c r="AK7" s="29"/>
    </row>
    <row r="8" spans="1:37" ht="15.75" customHeight="1">
      <c r="A8" s="33"/>
      <c r="B8" s="34"/>
      <c r="C8" s="34"/>
      <c r="D8" s="29"/>
      <c r="E8" s="43" t="s">
        <v>14</v>
      </c>
      <c r="F8" s="43" t="s">
        <v>15</v>
      </c>
      <c r="G8" s="43" t="s">
        <v>16</v>
      </c>
      <c r="H8" s="38" t="s">
        <v>18</v>
      </c>
      <c r="I8" s="39"/>
      <c r="J8" s="39"/>
      <c r="K8" s="36" t="s">
        <v>19</v>
      </c>
      <c r="L8" s="36"/>
      <c r="M8" s="37"/>
      <c r="N8" s="45" t="s">
        <v>23</v>
      </c>
      <c r="O8" s="40"/>
      <c r="P8" s="41"/>
      <c r="Q8" s="43" t="s">
        <v>14</v>
      </c>
      <c r="R8" s="43" t="s">
        <v>15</v>
      </c>
      <c r="S8" s="43" t="s">
        <v>16</v>
      </c>
      <c r="T8" s="49" t="s">
        <v>24</v>
      </c>
      <c r="U8" s="49"/>
      <c r="V8" s="49"/>
      <c r="W8" s="49" t="s">
        <v>20</v>
      </c>
      <c r="X8" s="49"/>
      <c r="Y8" s="49"/>
      <c r="Z8" s="42" t="s">
        <v>25</v>
      </c>
      <c r="AA8" s="42"/>
      <c r="AB8" s="42"/>
      <c r="AC8" s="42" t="s">
        <v>26</v>
      </c>
      <c r="AD8" s="42"/>
      <c r="AE8" s="42"/>
      <c r="AF8" s="40" t="s">
        <v>21</v>
      </c>
      <c r="AG8" s="40"/>
      <c r="AH8" s="41"/>
      <c r="AI8" s="43" t="s">
        <v>14</v>
      </c>
      <c r="AJ8" s="43" t="s">
        <v>15</v>
      </c>
      <c r="AK8" s="43" t="s">
        <v>16</v>
      </c>
    </row>
    <row r="9" spans="1:37" ht="115.5" customHeight="1">
      <c r="A9" s="33"/>
      <c r="B9" s="34"/>
      <c r="C9" s="34"/>
      <c r="D9" s="29"/>
      <c r="E9" s="44"/>
      <c r="F9" s="44"/>
      <c r="G9" s="44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44"/>
      <c r="R9" s="44"/>
      <c r="S9" s="44"/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44"/>
      <c r="AJ9" s="44"/>
      <c r="AK9" s="44"/>
    </row>
    <row r="10" spans="1:37" ht="15.6">
      <c r="A10" s="23">
        <v>1</v>
      </c>
      <c r="B10" s="23" t="s">
        <v>36</v>
      </c>
      <c r="C10" s="23" t="s">
        <v>37</v>
      </c>
      <c r="D10" s="11">
        <v>4</v>
      </c>
      <c r="E10" s="11">
        <v>3</v>
      </c>
      <c r="F10" s="11">
        <v>1</v>
      </c>
      <c r="G10" s="11">
        <v>0</v>
      </c>
      <c r="H10" s="11">
        <v>1</v>
      </c>
      <c r="I10" s="11">
        <v>3</v>
      </c>
      <c r="J10" s="11">
        <v>0</v>
      </c>
      <c r="K10" s="11">
        <v>2</v>
      </c>
      <c r="L10" s="11">
        <v>2</v>
      </c>
      <c r="M10" s="11">
        <v>0</v>
      </c>
      <c r="N10" s="11">
        <v>0</v>
      </c>
      <c r="O10" s="11">
        <v>3</v>
      </c>
      <c r="P10" s="11">
        <v>1</v>
      </c>
      <c r="Q10" s="11">
        <v>1</v>
      </c>
      <c r="R10" s="11">
        <v>3</v>
      </c>
      <c r="S10" s="11">
        <v>0</v>
      </c>
      <c r="T10" s="11">
        <v>0</v>
      </c>
      <c r="U10" s="11">
        <v>3</v>
      </c>
      <c r="V10" s="11">
        <v>1</v>
      </c>
      <c r="W10" s="11">
        <v>2</v>
      </c>
      <c r="X10" s="11">
        <v>1</v>
      </c>
      <c r="Y10" s="11">
        <v>1</v>
      </c>
      <c r="Z10" s="11">
        <v>2</v>
      </c>
      <c r="AA10" s="11">
        <v>2</v>
      </c>
      <c r="AB10" s="11">
        <v>0</v>
      </c>
      <c r="AC10" s="11">
        <v>1</v>
      </c>
      <c r="AD10" s="11">
        <v>3</v>
      </c>
      <c r="AE10" s="11">
        <v>0</v>
      </c>
      <c r="AF10" s="11">
        <v>1</v>
      </c>
      <c r="AG10" s="11">
        <v>3</v>
      </c>
      <c r="AH10" s="11">
        <v>0</v>
      </c>
      <c r="AI10" s="11">
        <v>1</v>
      </c>
      <c r="AJ10" s="11">
        <v>3</v>
      </c>
      <c r="AK10" s="11">
        <v>0</v>
      </c>
    </row>
    <row r="11" spans="1:37" ht="15.6">
      <c r="A11" s="23">
        <v>2</v>
      </c>
      <c r="B11" s="23" t="s">
        <v>34</v>
      </c>
      <c r="C11" s="24" t="s">
        <v>38</v>
      </c>
      <c r="D11" s="11">
        <v>7</v>
      </c>
      <c r="E11" s="11">
        <v>4</v>
      </c>
      <c r="F11" s="11">
        <v>3</v>
      </c>
      <c r="G11" s="11">
        <v>0</v>
      </c>
      <c r="H11" s="11">
        <v>2</v>
      </c>
      <c r="I11" s="11">
        <v>3</v>
      </c>
      <c r="J11" s="11">
        <v>2</v>
      </c>
      <c r="K11" s="11">
        <v>2</v>
      </c>
      <c r="L11" s="11">
        <v>3</v>
      </c>
      <c r="M11" s="11">
        <v>2</v>
      </c>
      <c r="N11" s="11">
        <v>2</v>
      </c>
      <c r="O11" s="11">
        <v>3</v>
      </c>
      <c r="P11" s="11">
        <v>2</v>
      </c>
      <c r="Q11" s="11">
        <v>2</v>
      </c>
      <c r="R11" s="11">
        <v>3</v>
      </c>
      <c r="S11" s="11">
        <v>2</v>
      </c>
      <c r="T11" s="11">
        <v>1</v>
      </c>
      <c r="U11" s="11">
        <v>4</v>
      </c>
      <c r="V11" s="11">
        <v>2</v>
      </c>
      <c r="W11" s="11">
        <v>1</v>
      </c>
      <c r="X11" s="11">
        <v>4</v>
      </c>
      <c r="Y11" s="11">
        <v>2</v>
      </c>
      <c r="Z11" s="11">
        <v>1</v>
      </c>
      <c r="AA11" s="11">
        <v>4</v>
      </c>
      <c r="AB11" s="11">
        <v>2</v>
      </c>
      <c r="AC11" s="11">
        <v>1</v>
      </c>
      <c r="AD11" s="11">
        <v>4</v>
      </c>
      <c r="AE11" s="11">
        <v>2</v>
      </c>
      <c r="AF11" s="11">
        <v>1</v>
      </c>
      <c r="AG11" s="11">
        <v>4</v>
      </c>
      <c r="AH11" s="11">
        <v>2</v>
      </c>
      <c r="AI11" s="11">
        <v>2</v>
      </c>
      <c r="AJ11" s="11">
        <v>3</v>
      </c>
      <c r="AK11" s="11">
        <v>2</v>
      </c>
    </row>
    <row r="12" spans="1:37" ht="15.6">
      <c r="A12" s="23">
        <v>3</v>
      </c>
      <c r="B12" s="24"/>
      <c r="C12" s="24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6">
      <c r="A13" s="23">
        <v>4</v>
      </c>
      <c r="B13" s="24"/>
      <c r="C13" s="24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6">
      <c r="A14" s="23">
        <v>5</v>
      </c>
      <c r="B14" s="24"/>
      <c r="C14" s="24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6">
      <c r="A15" s="23">
        <v>6</v>
      </c>
      <c r="B15" s="24"/>
      <c r="C15" s="24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5.6">
      <c r="A16" s="23">
        <v>7</v>
      </c>
      <c r="B16" s="24"/>
      <c r="C16" s="24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ht="15.6">
      <c r="A17" s="30" t="s">
        <v>1</v>
      </c>
      <c r="B17" s="31"/>
      <c r="C17" s="32"/>
      <c r="D17" s="13">
        <f t="shared" ref="D17:AK17" si="0">SUM(D10:D16)</f>
        <v>11</v>
      </c>
      <c r="E17" s="11">
        <f t="shared" si="0"/>
        <v>7</v>
      </c>
      <c r="F17" s="11">
        <f t="shared" si="0"/>
        <v>4</v>
      </c>
      <c r="G17" s="11">
        <f t="shared" si="0"/>
        <v>0</v>
      </c>
      <c r="H17" s="11">
        <f t="shared" si="0"/>
        <v>3</v>
      </c>
      <c r="I17" s="11">
        <f t="shared" si="0"/>
        <v>6</v>
      </c>
      <c r="J17" s="11">
        <f t="shared" si="0"/>
        <v>2</v>
      </c>
      <c r="K17" s="11">
        <f t="shared" si="0"/>
        <v>4</v>
      </c>
      <c r="L17" s="11">
        <f t="shared" si="0"/>
        <v>5</v>
      </c>
      <c r="M17" s="11">
        <f t="shared" si="0"/>
        <v>2</v>
      </c>
      <c r="N17" s="11">
        <f t="shared" si="0"/>
        <v>2</v>
      </c>
      <c r="O17" s="11">
        <f t="shared" si="0"/>
        <v>6</v>
      </c>
      <c r="P17" s="11">
        <f t="shared" si="0"/>
        <v>3</v>
      </c>
      <c r="Q17" s="11">
        <f t="shared" si="0"/>
        <v>3</v>
      </c>
      <c r="R17" s="11">
        <f t="shared" si="0"/>
        <v>6</v>
      </c>
      <c r="S17" s="11">
        <f t="shared" si="0"/>
        <v>2</v>
      </c>
      <c r="T17" s="11">
        <f t="shared" si="0"/>
        <v>1</v>
      </c>
      <c r="U17" s="11">
        <f t="shared" si="0"/>
        <v>7</v>
      </c>
      <c r="V17" s="11">
        <f t="shared" si="0"/>
        <v>3</v>
      </c>
      <c r="W17" s="11">
        <f t="shared" si="0"/>
        <v>3</v>
      </c>
      <c r="X17" s="11">
        <f t="shared" si="0"/>
        <v>5</v>
      </c>
      <c r="Y17" s="11">
        <f t="shared" si="0"/>
        <v>3</v>
      </c>
      <c r="Z17" s="11">
        <f t="shared" si="0"/>
        <v>3</v>
      </c>
      <c r="AA17" s="11">
        <f t="shared" si="0"/>
        <v>6</v>
      </c>
      <c r="AB17" s="11">
        <f t="shared" si="0"/>
        <v>2</v>
      </c>
      <c r="AC17" s="11">
        <f t="shared" si="0"/>
        <v>2</v>
      </c>
      <c r="AD17" s="11">
        <f t="shared" si="0"/>
        <v>7</v>
      </c>
      <c r="AE17" s="11">
        <f t="shared" si="0"/>
        <v>2</v>
      </c>
      <c r="AF17" s="11">
        <f t="shared" si="0"/>
        <v>2</v>
      </c>
      <c r="AG17" s="11">
        <f t="shared" si="0"/>
        <v>7</v>
      </c>
      <c r="AH17" s="11">
        <f t="shared" si="0"/>
        <v>2</v>
      </c>
      <c r="AI17" s="11">
        <f t="shared" si="0"/>
        <v>3</v>
      </c>
      <c r="AJ17" s="11">
        <f t="shared" si="0"/>
        <v>6</v>
      </c>
      <c r="AK17" s="11">
        <f t="shared" si="0"/>
        <v>2</v>
      </c>
    </row>
    <row r="18" spans="1:37" ht="18.75" customHeight="1">
      <c r="A18" s="27" t="s">
        <v>11</v>
      </c>
      <c r="B18" s="28"/>
      <c r="C18" s="28"/>
      <c r="D18" s="16">
        <f>D17*100/D17</f>
        <v>100</v>
      </c>
      <c r="E18" s="12">
        <f>E17*100/D17</f>
        <v>63.636363636363633</v>
      </c>
      <c r="F18" s="12">
        <f>F17*100/D17</f>
        <v>36.363636363636367</v>
      </c>
      <c r="G18" s="12">
        <f>G17*100/D17</f>
        <v>0</v>
      </c>
      <c r="H18" s="12">
        <f>H17*100/D17</f>
        <v>27.272727272727273</v>
      </c>
      <c r="I18" s="12">
        <f>I17*100/D17</f>
        <v>54.545454545454547</v>
      </c>
      <c r="J18" s="12">
        <f>J17*100/D17</f>
        <v>18.181818181818183</v>
      </c>
      <c r="K18" s="12">
        <f>K17*100/D17</f>
        <v>36.363636363636367</v>
      </c>
      <c r="L18" s="12">
        <f>L17*100/D17</f>
        <v>45.454545454545453</v>
      </c>
      <c r="M18" s="12">
        <f>M17*100/D17</f>
        <v>18.181818181818183</v>
      </c>
      <c r="N18" s="12">
        <f>N17*100/D17</f>
        <v>18.181818181818183</v>
      </c>
      <c r="O18" s="12">
        <f>O17*100/D17</f>
        <v>54.545454545454547</v>
      </c>
      <c r="P18" s="12">
        <f>P17*100/D17</f>
        <v>27.272727272727273</v>
      </c>
      <c r="Q18" s="12">
        <f>Q17*100/D17</f>
        <v>27.272727272727273</v>
      </c>
      <c r="R18" s="12">
        <f>R17*100/D17</f>
        <v>54.545454545454547</v>
      </c>
      <c r="S18" s="12">
        <f>S17*100/D17</f>
        <v>18.181818181818183</v>
      </c>
      <c r="T18" s="12">
        <f>T17*100/D17</f>
        <v>9.0909090909090917</v>
      </c>
      <c r="U18" s="12">
        <f>U17*100/D17</f>
        <v>63.636363636363633</v>
      </c>
      <c r="V18" s="12">
        <f>V17*100/D17</f>
        <v>27.272727272727273</v>
      </c>
      <c r="W18" s="12">
        <f>W17*100/D17</f>
        <v>27.272727272727273</v>
      </c>
      <c r="X18" s="12">
        <f>X17*100/D17</f>
        <v>45.454545454545453</v>
      </c>
      <c r="Y18" s="12">
        <f>Y17*100/D17</f>
        <v>27.272727272727273</v>
      </c>
      <c r="Z18" s="12">
        <f>Z17*100/D17</f>
        <v>27.272727272727273</v>
      </c>
      <c r="AA18" s="12">
        <f>AA17*100/D17</f>
        <v>54.545454545454547</v>
      </c>
      <c r="AB18" s="12">
        <f>AB17*100/D17</f>
        <v>18.181818181818183</v>
      </c>
      <c r="AC18" s="12">
        <f>AC17*100/D17</f>
        <v>18.181818181818183</v>
      </c>
      <c r="AD18" s="12">
        <f>AD17*100/D17</f>
        <v>63.636363636363633</v>
      </c>
      <c r="AE18" s="12">
        <f>AE17*100/D17</f>
        <v>18.181818181818183</v>
      </c>
      <c r="AF18" s="12">
        <f>AF17*100/D17</f>
        <v>18.181818181818183</v>
      </c>
      <c r="AG18" s="12">
        <f>AG17*100/D17</f>
        <v>63.636363636363633</v>
      </c>
      <c r="AH18" s="12">
        <f>AH17*100/D17</f>
        <v>18.181818181818183</v>
      </c>
      <c r="AI18" s="12">
        <f>AI17*100/D17</f>
        <v>27.272727272727273</v>
      </c>
      <c r="AJ18" s="12">
        <f>AJ17*100/D17</f>
        <v>54.545454545454547</v>
      </c>
      <c r="AK18" s="12">
        <f>AK17*100/D17</f>
        <v>18.181818181818183</v>
      </c>
    </row>
  </sheetData>
  <mergeCells count="32"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AK18"/>
  <sheetViews>
    <sheetView zoomScale="80" zoomScaleNormal="80" workbookViewId="0">
      <selection activeCell="I22" sqref="I22:J24"/>
    </sheetView>
  </sheetViews>
  <sheetFormatPr defaultRowHeight="14.4"/>
  <cols>
    <col min="2" max="2" width="16.109375" customWidth="1"/>
    <col min="3" max="3" width="20.6640625" customWidth="1"/>
    <col min="4" max="4" width="12.5546875" customWidth="1"/>
    <col min="5" max="5" width="13.44140625" customWidth="1"/>
    <col min="6" max="6" width="12.5546875" customWidth="1"/>
    <col min="7" max="13" width="12.88671875" customWidth="1"/>
    <col min="14" max="14" width="13" customWidth="1"/>
    <col min="15" max="15" width="12.44140625" customWidth="1"/>
    <col min="16" max="16" width="12.6640625" customWidth="1"/>
    <col min="17" max="17" width="12.109375" customWidth="1"/>
    <col min="18" max="18" width="12.6640625" customWidth="1"/>
    <col min="19" max="33" width="12.33203125" customWidth="1"/>
    <col min="34" max="34" width="12" customWidth="1"/>
    <col min="35" max="35" width="12.33203125" customWidth="1"/>
    <col min="36" max="37" width="12.109375" customWidth="1"/>
  </cols>
  <sheetData>
    <row r="2" spans="1:37" ht="15.6">
      <c r="A2" s="7"/>
      <c r="B2" s="46" t="s">
        <v>29</v>
      </c>
      <c r="C2" s="46"/>
      <c r="D2" s="46"/>
      <c r="E2" s="46"/>
      <c r="F2" s="46"/>
      <c r="G2" s="2"/>
      <c r="H2" s="2"/>
      <c r="I2" s="2"/>
      <c r="J2" s="2"/>
      <c r="K2" s="2"/>
      <c r="L2" s="2"/>
      <c r="M2" s="2"/>
      <c r="N2" s="2"/>
      <c r="O2" s="48" t="s">
        <v>43</v>
      </c>
      <c r="P2" s="48"/>
      <c r="Q2" s="48"/>
      <c r="R2" s="48"/>
      <c r="S2" s="48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47" t="s">
        <v>17</v>
      </c>
      <c r="AK2" s="47"/>
    </row>
    <row r="3" spans="1:37" ht="15.6">
      <c r="A3" s="3"/>
      <c r="B3" s="48" t="s">
        <v>40</v>
      </c>
      <c r="C3" s="48"/>
      <c r="D3" s="48"/>
      <c r="E3" s="48"/>
      <c r="F3" s="48"/>
      <c r="G3" s="3"/>
      <c r="H3" s="3"/>
      <c r="I3" s="3"/>
      <c r="J3" s="3"/>
      <c r="K3" s="3"/>
      <c r="L3" s="3"/>
      <c r="M3" s="3"/>
      <c r="N3" s="3"/>
      <c r="O3" s="48" t="s">
        <v>44</v>
      </c>
      <c r="P3" s="48"/>
      <c r="Q3" s="48"/>
      <c r="R3" s="48"/>
      <c r="S3" s="48"/>
      <c r="T3" s="48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6">
      <c r="A4" s="3"/>
      <c r="G4" s="3"/>
      <c r="H4" s="3"/>
      <c r="I4" s="3"/>
      <c r="J4" s="3"/>
      <c r="K4" s="3"/>
      <c r="L4" s="3"/>
      <c r="M4" s="3"/>
      <c r="N4" s="3"/>
      <c r="O4" s="54" t="s">
        <v>45</v>
      </c>
      <c r="P4" s="54"/>
      <c r="Q4" s="54"/>
      <c r="R4" s="54"/>
      <c r="S4" s="54"/>
      <c r="T4" s="54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3"/>
      <c r="AI4" s="3"/>
      <c r="AJ4" s="3"/>
      <c r="AK4" s="3"/>
    </row>
    <row r="5" spans="1:37" ht="15.6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>
      <c r="A7" s="33" t="s">
        <v>0</v>
      </c>
      <c r="B7" s="34" t="s">
        <v>3</v>
      </c>
      <c r="C7" s="34" t="s">
        <v>4</v>
      </c>
      <c r="D7" s="29" t="s">
        <v>10</v>
      </c>
      <c r="E7" s="29" t="s">
        <v>5</v>
      </c>
      <c r="F7" s="29"/>
      <c r="G7" s="29"/>
      <c r="H7" s="35" t="s">
        <v>8</v>
      </c>
      <c r="I7" s="36"/>
      <c r="J7" s="36"/>
      <c r="K7" s="36"/>
      <c r="L7" s="36"/>
      <c r="M7" s="36"/>
      <c r="N7" s="36"/>
      <c r="O7" s="36"/>
      <c r="P7" s="37"/>
      <c r="Q7" s="29" t="s">
        <v>6</v>
      </c>
      <c r="R7" s="29"/>
      <c r="S7" s="29"/>
      <c r="T7" s="35" t="s">
        <v>9</v>
      </c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7"/>
      <c r="AI7" s="29" t="s">
        <v>7</v>
      </c>
      <c r="AJ7" s="29"/>
      <c r="AK7" s="29"/>
    </row>
    <row r="8" spans="1:37" ht="15.75" customHeight="1">
      <c r="A8" s="33"/>
      <c r="B8" s="34"/>
      <c r="C8" s="34"/>
      <c r="D8" s="29"/>
      <c r="E8" s="43" t="s">
        <v>14</v>
      </c>
      <c r="F8" s="43" t="s">
        <v>15</v>
      </c>
      <c r="G8" s="43" t="s">
        <v>16</v>
      </c>
      <c r="H8" s="49" t="s">
        <v>18</v>
      </c>
      <c r="I8" s="49"/>
      <c r="J8" s="49"/>
      <c r="K8" s="29" t="s">
        <v>19</v>
      </c>
      <c r="L8" s="29"/>
      <c r="M8" s="29"/>
      <c r="N8" s="42" t="s">
        <v>23</v>
      </c>
      <c r="O8" s="42"/>
      <c r="P8" s="42"/>
      <c r="Q8" s="43" t="s">
        <v>14</v>
      </c>
      <c r="R8" s="43" t="s">
        <v>15</v>
      </c>
      <c r="S8" s="43" t="s">
        <v>16</v>
      </c>
      <c r="T8" s="49" t="s">
        <v>24</v>
      </c>
      <c r="U8" s="49"/>
      <c r="V8" s="49"/>
      <c r="W8" s="49" t="s">
        <v>20</v>
      </c>
      <c r="X8" s="49"/>
      <c r="Y8" s="49"/>
      <c r="Z8" s="42" t="s">
        <v>25</v>
      </c>
      <c r="AA8" s="42"/>
      <c r="AB8" s="42"/>
      <c r="AC8" s="42" t="s">
        <v>26</v>
      </c>
      <c r="AD8" s="42"/>
      <c r="AE8" s="42"/>
      <c r="AF8" s="40" t="s">
        <v>21</v>
      </c>
      <c r="AG8" s="40"/>
      <c r="AH8" s="41"/>
      <c r="AI8" s="43" t="s">
        <v>14</v>
      </c>
      <c r="AJ8" s="43" t="s">
        <v>15</v>
      </c>
      <c r="AK8" s="43" t="s">
        <v>16</v>
      </c>
    </row>
    <row r="9" spans="1:37" ht="114.75" customHeight="1">
      <c r="A9" s="33"/>
      <c r="B9" s="34"/>
      <c r="C9" s="34"/>
      <c r="D9" s="29"/>
      <c r="E9" s="44"/>
      <c r="F9" s="44"/>
      <c r="G9" s="44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44"/>
      <c r="R9" s="44"/>
      <c r="S9" s="44"/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44"/>
      <c r="AJ9" s="44"/>
      <c r="AK9" s="44"/>
    </row>
    <row r="10" spans="1:37" ht="15.6">
      <c r="A10" s="23">
        <v>1</v>
      </c>
      <c r="B10" s="23" t="s">
        <v>36</v>
      </c>
      <c r="C10" s="23" t="s">
        <v>37</v>
      </c>
      <c r="D10" s="11">
        <v>16</v>
      </c>
      <c r="E10" s="11">
        <v>12</v>
      </c>
      <c r="F10" s="11">
        <v>4</v>
      </c>
      <c r="G10" s="11">
        <v>0</v>
      </c>
      <c r="H10" s="11">
        <v>6</v>
      </c>
      <c r="I10" s="11">
        <v>8</v>
      </c>
      <c r="J10" s="11">
        <v>2</v>
      </c>
      <c r="K10" s="11">
        <v>4</v>
      </c>
      <c r="L10" s="11">
        <v>11</v>
      </c>
      <c r="M10" s="11">
        <v>1</v>
      </c>
      <c r="N10" s="11">
        <v>2</v>
      </c>
      <c r="O10" s="11">
        <v>4</v>
      </c>
      <c r="P10" s="11">
        <v>10</v>
      </c>
      <c r="Q10" s="11">
        <v>9</v>
      </c>
      <c r="R10" s="11">
        <v>6</v>
      </c>
      <c r="S10" s="11">
        <v>1</v>
      </c>
      <c r="T10" s="11">
        <v>9</v>
      </c>
      <c r="U10" s="11">
        <v>6</v>
      </c>
      <c r="V10" s="11">
        <v>1</v>
      </c>
      <c r="W10" s="11">
        <v>7</v>
      </c>
      <c r="X10" s="11">
        <v>8</v>
      </c>
      <c r="Y10" s="11">
        <v>1</v>
      </c>
      <c r="Z10" s="11">
        <v>6</v>
      </c>
      <c r="AA10" s="11">
        <v>8</v>
      </c>
      <c r="AB10" s="11">
        <v>2</v>
      </c>
      <c r="AC10" s="11">
        <v>6</v>
      </c>
      <c r="AD10" s="11">
        <v>7</v>
      </c>
      <c r="AE10" s="11">
        <v>3</v>
      </c>
      <c r="AF10" s="11">
        <v>1</v>
      </c>
      <c r="AG10" s="11">
        <v>9</v>
      </c>
      <c r="AH10" s="11">
        <v>6</v>
      </c>
      <c r="AI10" s="11">
        <v>7</v>
      </c>
      <c r="AJ10" s="11">
        <v>8</v>
      </c>
      <c r="AK10" s="11">
        <v>1</v>
      </c>
    </row>
    <row r="11" spans="1:37" ht="15.6">
      <c r="A11" s="23">
        <v>2</v>
      </c>
      <c r="B11" s="23" t="s">
        <v>34</v>
      </c>
      <c r="C11" s="24" t="s">
        <v>39</v>
      </c>
      <c r="D11" s="11">
        <v>10</v>
      </c>
      <c r="E11" s="11">
        <v>4</v>
      </c>
      <c r="F11" s="11">
        <v>6</v>
      </c>
      <c r="G11" s="11">
        <v>0</v>
      </c>
      <c r="H11" s="11">
        <v>3</v>
      </c>
      <c r="I11" s="11">
        <v>5</v>
      </c>
      <c r="J11" s="11">
        <v>2</v>
      </c>
      <c r="K11" s="11">
        <v>3</v>
      </c>
      <c r="L11" s="11">
        <v>5</v>
      </c>
      <c r="M11" s="11">
        <v>2</v>
      </c>
      <c r="N11" s="11">
        <v>3</v>
      </c>
      <c r="O11" s="11">
        <v>5</v>
      </c>
      <c r="P11" s="11">
        <v>2</v>
      </c>
      <c r="Q11" s="11">
        <v>3</v>
      </c>
      <c r="R11" s="11">
        <v>7</v>
      </c>
      <c r="S11" s="11">
        <v>0</v>
      </c>
      <c r="T11" s="11">
        <v>3</v>
      </c>
      <c r="U11" s="11">
        <v>7</v>
      </c>
      <c r="V11" s="11">
        <v>0</v>
      </c>
      <c r="W11" s="11">
        <v>3</v>
      </c>
      <c r="X11" s="11">
        <v>7</v>
      </c>
      <c r="Y11" s="11">
        <v>0</v>
      </c>
      <c r="Z11" s="11">
        <v>3</v>
      </c>
      <c r="AA11" s="11">
        <v>7</v>
      </c>
      <c r="AB11" s="11">
        <v>0</v>
      </c>
      <c r="AC11" s="11">
        <v>3</v>
      </c>
      <c r="AD11" s="11">
        <v>7</v>
      </c>
      <c r="AE11" s="11">
        <v>0</v>
      </c>
      <c r="AF11" s="11">
        <v>3</v>
      </c>
      <c r="AG11" s="11">
        <v>7</v>
      </c>
      <c r="AH11" s="11">
        <v>0</v>
      </c>
      <c r="AI11" s="11">
        <v>3</v>
      </c>
      <c r="AJ11" s="11">
        <v>7</v>
      </c>
      <c r="AK11" s="11">
        <v>0</v>
      </c>
    </row>
    <row r="12" spans="1:37" ht="15.6">
      <c r="A12" s="23">
        <v>3</v>
      </c>
      <c r="B12" s="24"/>
      <c r="C12" s="24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6">
      <c r="A13" s="23">
        <v>4</v>
      </c>
      <c r="B13" s="24"/>
      <c r="C13" s="24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6">
      <c r="A14" s="23">
        <v>5</v>
      </c>
      <c r="B14" s="23"/>
      <c r="C14" s="23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6">
      <c r="A15" s="5">
        <v>6</v>
      </c>
      <c r="B15" s="6"/>
      <c r="C15" s="6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5.6">
      <c r="A16" s="5">
        <v>7</v>
      </c>
      <c r="B16" s="6"/>
      <c r="C16" s="6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ht="15.6">
      <c r="A17" s="51" t="s">
        <v>1</v>
      </c>
      <c r="B17" s="52"/>
      <c r="C17" s="53"/>
      <c r="D17" s="13">
        <f>SUM(D10:D16)</f>
        <v>26</v>
      </c>
      <c r="E17" s="11">
        <f>SUM(E10:E16)</f>
        <v>16</v>
      </c>
      <c r="F17" s="11">
        <f>SUM(F10:F16)</f>
        <v>10</v>
      </c>
      <c r="G17" s="11">
        <f>SUM(G10:G16)</f>
        <v>0</v>
      </c>
      <c r="H17" s="11">
        <f t="shared" ref="H17:M17" si="0">SUM(H10:H16)</f>
        <v>9</v>
      </c>
      <c r="I17" s="11">
        <f t="shared" si="0"/>
        <v>13</v>
      </c>
      <c r="J17" s="11">
        <f t="shared" si="0"/>
        <v>4</v>
      </c>
      <c r="K17" s="11">
        <f t="shared" si="0"/>
        <v>7</v>
      </c>
      <c r="L17" s="11">
        <f t="shared" si="0"/>
        <v>16</v>
      </c>
      <c r="M17" s="11">
        <f t="shared" si="0"/>
        <v>3</v>
      </c>
      <c r="N17" s="11">
        <f t="shared" ref="N17:S17" si="1">SUM(N10:N16)</f>
        <v>5</v>
      </c>
      <c r="O17" s="11">
        <f t="shared" si="1"/>
        <v>9</v>
      </c>
      <c r="P17" s="11">
        <f t="shared" si="1"/>
        <v>12</v>
      </c>
      <c r="Q17" s="11">
        <f t="shared" si="1"/>
        <v>12</v>
      </c>
      <c r="R17" s="11">
        <f t="shared" si="1"/>
        <v>13</v>
      </c>
      <c r="S17" s="11">
        <f t="shared" si="1"/>
        <v>1</v>
      </c>
      <c r="T17" s="11">
        <f t="shared" ref="T17:AE17" si="2">SUM(T10:T16)</f>
        <v>12</v>
      </c>
      <c r="U17" s="11">
        <f t="shared" si="2"/>
        <v>13</v>
      </c>
      <c r="V17" s="11">
        <f t="shared" si="2"/>
        <v>1</v>
      </c>
      <c r="W17" s="11">
        <f t="shared" si="2"/>
        <v>10</v>
      </c>
      <c r="X17" s="11">
        <f t="shared" si="2"/>
        <v>15</v>
      </c>
      <c r="Y17" s="11">
        <f t="shared" si="2"/>
        <v>1</v>
      </c>
      <c r="Z17" s="11">
        <f t="shared" si="2"/>
        <v>9</v>
      </c>
      <c r="AA17" s="11">
        <f t="shared" si="2"/>
        <v>15</v>
      </c>
      <c r="AB17" s="11">
        <f t="shared" si="2"/>
        <v>2</v>
      </c>
      <c r="AC17" s="11">
        <f t="shared" si="2"/>
        <v>9</v>
      </c>
      <c r="AD17" s="11">
        <f t="shared" si="2"/>
        <v>14</v>
      </c>
      <c r="AE17" s="11">
        <f t="shared" si="2"/>
        <v>3</v>
      </c>
      <c r="AF17" s="11">
        <f t="shared" ref="AF17:AK17" si="3">SUM(AF10:AF16)</f>
        <v>4</v>
      </c>
      <c r="AG17" s="11">
        <f t="shared" si="3"/>
        <v>16</v>
      </c>
      <c r="AH17" s="11">
        <f t="shared" si="3"/>
        <v>6</v>
      </c>
      <c r="AI17" s="11">
        <f t="shared" si="3"/>
        <v>10</v>
      </c>
      <c r="AJ17" s="11">
        <f t="shared" si="3"/>
        <v>15</v>
      </c>
      <c r="AK17" s="11">
        <f t="shared" si="3"/>
        <v>1</v>
      </c>
    </row>
    <row r="18" spans="1:37" ht="21.75" customHeight="1">
      <c r="A18" s="50" t="s">
        <v>11</v>
      </c>
      <c r="B18" s="50"/>
      <c r="C18" s="50"/>
      <c r="D18" s="16">
        <f>D17*100/D17</f>
        <v>100</v>
      </c>
      <c r="E18" s="12">
        <f>E17*100/D17</f>
        <v>61.53846153846154</v>
      </c>
      <c r="F18" s="12">
        <f>F17*100/D17</f>
        <v>38.46153846153846</v>
      </c>
      <c r="G18" s="12">
        <f>G17*100/D17</f>
        <v>0</v>
      </c>
      <c r="H18" s="12">
        <f>H17*100/D17</f>
        <v>34.615384615384613</v>
      </c>
      <c r="I18" s="12">
        <f>I17*100/D17</f>
        <v>50</v>
      </c>
      <c r="J18" s="12">
        <f>J17*100/D17</f>
        <v>15.384615384615385</v>
      </c>
      <c r="K18" s="12">
        <f>K17*100/D17</f>
        <v>26.923076923076923</v>
      </c>
      <c r="L18" s="12">
        <f>L17*100/D17</f>
        <v>61.53846153846154</v>
      </c>
      <c r="M18" s="12">
        <f>M17*100/D17</f>
        <v>11.538461538461538</v>
      </c>
      <c r="N18" s="12">
        <f>N17*100/D17</f>
        <v>19.23076923076923</v>
      </c>
      <c r="O18" s="12">
        <f>O17*100/D17</f>
        <v>34.615384615384613</v>
      </c>
      <c r="P18" s="12">
        <f>P17*100/D17</f>
        <v>46.153846153846153</v>
      </c>
      <c r="Q18" s="12">
        <f>Q17*100/D17</f>
        <v>46.153846153846153</v>
      </c>
      <c r="R18" s="12">
        <v>50</v>
      </c>
      <c r="S18" s="12">
        <v>4</v>
      </c>
      <c r="T18" s="12">
        <f>T17*100/D17</f>
        <v>46.153846153846153</v>
      </c>
      <c r="U18" s="12">
        <f>U17*100/D17</f>
        <v>50</v>
      </c>
      <c r="V18" s="12">
        <f>V17*100/D17</f>
        <v>3.8461538461538463</v>
      </c>
      <c r="W18" s="12">
        <f>W17*100/D17</f>
        <v>38.46153846153846</v>
      </c>
      <c r="X18" s="12">
        <f>X17*100/D17</f>
        <v>57.692307692307693</v>
      </c>
      <c r="Y18" s="12">
        <f>Y17*100/D17</f>
        <v>3.8461538461538463</v>
      </c>
      <c r="Z18" s="12">
        <f>Z17*100/D17</f>
        <v>34.615384615384613</v>
      </c>
      <c r="AA18" s="12">
        <f>AA17*100/D17</f>
        <v>57.692307692307693</v>
      </c>
      <c r="AB18" s="12">
        <f>AB17*100/D17</f>
        <v>7.6923076923076925</v>
      </c>
      <c r="AC18" s="12">
        <f>AC17*100/D17</f>
        <v>34.615384615384613</v>
      </c>
      <c r="AD18" s="12">
        <f>AD17*100/D17</f>
        <v>53.846153846153847</v>
      </c>
      <c r="AE18" s="12">
        <f>AE17*100/D17</f>
        <v>11.538461538461538</v>
      </c>
      <c r="AF18" s="12">
        <f>AF17*100/D17</f>
        <v>15.384615384615385</v>
      </c>
      <c r="AG18" s="12">
        <f>AG17*100/D17</f>
        <v>61.53846153846154</v>
      </c>
      <c r="AH18" s="12">
        <f>AH17*100/D17</f>
        <v>23.076923076923077</v>
      </c>
      <c r="AI18" s="12">
        <f>AI17*100/D17</f>
        <v>38.46153846153846</v>
      </c>
      <c r="AJ18" s="12">
        <f>AJ17*100/D17</f>
        <v>57.692307692307693</v>
      </c>
      <c r="AK18" s="12">
        <f>AK17*100/D17</f>
        <v>3.8461538461538463</v>
      </c>
    </row>
  </sheetData>
  <mergeCells count="34"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  <mergeCell ref="A7:A9"/>
    <mergeCell ref="B7:B9"/>
    <mergeCell ref="C7:C9"/>
    <mergeCell ref="D7:D9"/>
    <mergeCell ref="E7:G7"/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5"/>
  <sheetViews>
    <sheetView tabSelected="1" zoomScaleNormal="100" workbookViewId="0">
      <selection activeCell="V16" sqref="V16"/>
    </sheetView>
  </sheetViews>
  <sheetFormatPr defaultRowHeight="14.4"/>
  <cols>
    <col min="1" max="1" width="19.33203125" customWidth="1"/>
    <col min="2" max="2" width="9.5546875" bestFit="1" customWidth="1"/>
    <col min="3" max="17" width="9.33203125" bestFit="1" customWidth="1"/>
  </cols>
  <sheetData>
    <row r="1" spans="1:23">
      <c r="N1" s="55"/>
      <c r="O1" s="55"/>
      <c r="V1" s="47" t="s">
        <v>17</v>
      </c>
      <c r="W1" s="47"/>
    </row>
    <row r="2" spans="1:23" ht="15.6">
      <c r="B2" s="7" t="s">
        <v>28</v>
      </c>
      <c r="C2" s="2"/>
      <c r="E2" s="2"/>
      <c r="F2" s="2"/>
      <c r="I2" s="48" t="s">
        <v>47</v>
      </c>
      <c r="J2" s="48"/>
      <c r="K2" s="48"/>
      <c r="L2" s="48"/>
      <c r="M2" s="48"/>
      <c r="N2" s="3"/>
      <c r="O2" s="3"/>
    </row>
    <row r="3" spans="1:23" ht="15.6">
      <c r="A3" s="3"/>
      <c r="B3" s="56" t="s">
        <v>46</v>
      </c>
      <c r="C3" s="56"/>
      <c r="D3" s="56"/>
      <c r="E3" s="56"/>
      <c r="F3" s="56"/>
      <c r="G3" s="56"/>
      <c r="H3" s="2"/>
      <c r="I3" s="56" t="s">
        <v>48</v>
      </c>
      <c r="J3" s="56"/>
      <c r="K3" s="56"/>
      <c r="L3" s="56"/>
      <c r="M3" s="56"/>
      <c r="N3" s="56"/>
      <c r="O3" s="3"/>
      <c r="P3" s="3"/>
      <c r="Q3" s="3"/>
    </row>
    <row r="4" spans="1:23" ht="15.6">
      <c r="C4" s="8"/>
      <c r="E4" s="3"/>
      <c r="F4" s="3"/>
      <c r="I4" s="54" t="s">
        <v>49</v>
      </c>
      <c r="J4" s="54"/>
      <c r="K4" s="54"/>
      <c r="L4" s="54"/>
      <c r="M4" s="54"/>
      <c r="N4" s="54"/>
      <c r="O4" s="3"/>
      <c r="P4" s="3"/>
      <c r="Q4" s="3"/>
    </row>
    <row r="5" spans="1:23" ht="15.6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6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>
      <c r="A7" s="43" t="s">
        <v>32</v>
      </c>
      <c r="B7" s="29" t="s">
        <v>13</v>
      </c>
      <c r="C7" s="29" t="s">
        <v>5</v>
      </c>
      <c r="D7" s="29"/>
      <c r="E7" s="29"/>
      <c r="F7" s="29" t="s">
        <v>8</v>
      </c>
      <c r="G7" s="29"/>
      <c r="H7" s="29"/>
      <c r="I7" s="29" t="s">
        <v>6</v>
      </c>
      <c r="J7" s="29"/>
      <c r="K7" s="29"/>
      <c r="L7" s="29" t="s">
        <v>9</v>
      </c>
      <c r="M7" s="29"/>
      <c r="N7" s="29"/>
      <c r="O7" s="29" t="s">
        <v>7</v>
      </c>
      <c r="P7" s="29"/>
      <c r="Q7" s="29"/>
      <c r="R7" s="42" t="s">
        <v>31</v>
      </c>
      <c r="S7" s="42"/>
      <c r="T7" s="42"/>
      <c r="U7" s="42"/>
      <c r="V7" s="42"/>
      <c r="W7" s="42"/>
    </row>
    <row r="8" spans="1:23" ht="78">
      <c r="A8" s="44"/>
      <c r="B8" s="29"/>
      <c r="C8" s="1" t="s">
        <v>14</v>
      </c>
      <c r="D8" s="1" t="s">
        <v>15</v>
      </c>
      <c r="E8" s="1" t="s">
        <v>16</v>
      </c>
      <c r="F8" s="1" t="s">
        <v>14</v>
      </c>
      <c r="G8" s="1" t="s">
        <v>15</v>
      </c>
      <c r="H8" s="1" t="s">
        <v>16</v>
      </c>
      <c r="I8" s="1" t="s">
        <v>14</v>
      </c>
      <c r="J8" s="1" t="s">
        <v>15</v>
      </c>
      <c r="K8" s="1" t="s">
        <v>16</v>
      </c>
      <c r="L8" s="1" t="s">
        <v>14</v>
      </c>
      <c r="M8" s="1" t="s">
        <v>15</v>
      </c>
      <c r="N8" s="1" t="s">
        <v>16</v>
      </c>
      <c r="O8" s="1" t="s">
        <v>14</v>
      </c>
      <c r="P8" s="1" t="s">
        <v>15</v>
      </c>
      <c r="Q8" s="1" t="s">
        <v>16</v>
      </c>
      <c r="R8" s="1" t="s">
        <v>14</v>
      </c>
      <c r="S8" s="1" t="s">
        <v>11</v>
      </c>
      <c r="T8" s="1" t="s">
        <v>15</v>
      </c>
      <c r="U8" s="19" t="s">
        <v>11</v>
      </c>
      <c r="V8" s="1" t="s">
        <v>16</v>
      </c>
      <c r="W8" s="1" t="s">
        <v>11</v>
      </c>
    </row>
    <row r="9" spans="1:23" ht="15.6">
      <c r="A9" s="17"/>
      <c r="B9" s="11"/>
      <c r="C9" s="11"/>
      <c r="D9" s="11"/>
      <c r="E9" s="11"/>
      <c r="F9" s="14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5"/>
      <c r="S9" s="6"/>
      <c r="T9" s="5"/>
      <c r="U9" s="6"/>
      <c r="V9" s="21"/>
      <c r="W9" s="6"/>
    </row>
    <row r="10" spans="1:23" ht="15.6">
      <c r="A10" s="17" t="s">
        <v>27</v>
      </c>
      <c r="B10" s="11"/>
      <c r="C10" s="25"/>
      <c r="D10" s="11"/>
      <c r="E10" s="26"/>
      <c r="F10" s="25"/>
      <c r="G10" s="11"/>
      <c r="H10" s="26"/>
      <c r="I10" s="25"/>
      <c r="J10" s="11"/>
      <c r="K10" s="26"/>
      <c r="L10" s="25"/>
      <c r="M10" s="11"/>
      <c r="N10" s="26"/>
      <c r="O10" s="25"/>
      <c r="P10" s="11"/>
      <c r="Q10" s="26"/>
      <c r="R10" s="5"/>
      <c r="S10" s="6"/>
      <c r="T10" s="5"/>
      <c r="U10" s="6"/>
      <c r="V10" s="21"/>
      <c r="W10" s="6"/>
    </row>
    <row r="11" spans="1:23" ht="62.4">
      <c r="A11" s="22" t="s">
        <v>33</v>
      </c>
      <c r="B11" s="11">
        <v>37</v>
      </c>
      <c r="C11" s="25">
        <v>23</v>
      </c>
      <c r="D11" s="11">
        <v>14</v>
      </c>
      <c r="E11" s="26">
        <v>0</v>
      </c>
      <c r="F11" s="25">
        <v>10</v>
      </c>
      <c r="G11" s="11">
        <v>19</v>
      </c>
      <c r="H11" s="26">
        <v>8</v>
      </c>
      <c r="I11" s="25">
        <v>15</v>
      </c>
      <c r="J11" s="11">
        <v>19</v>
      </c>
      <c r="K11" s="26">
        <v>3</v>
      </c>
      <c r="L11" s="25">
        <v>11</v>
      </c>
      <c r="M11" s="11">
        <v>21</v>
      </c>
      <c r="N11" s="26">
        <v>5</v>
      </c>
      <c r="O11" s="25">
        <v>12</v>
      </c>
      <c r="P11" s="11">
        <v>21</v>
      </c>
      <c r="Q11" s="26">
        <v>4</v>
      </c>
      <c r="R11" s="5">
        <v>14.2</v>
      </c>
      <c r="S11" s="6">
        <v>38.4</v>
      </c>
      <c r="T11" s="5">
        <v>18.8</v>
      </c>
      <c r="U11" s="6">
        <v>50.8</v>
      </c>
      <c r="V11" s="21">
        <v>4</v>
      </c>
      <c r="W11" s="6">
        <v>10.8</v>
      </c>
    </row>
    <row r="12" spans="1:23" ht="15.6">
      <c r="A12" s="22"/>
      <c r="B12" s="11"/>
      <c r="C12" s="25"/>
      <c r="D12" s="11"/>
      <c r="E12" s="26"/>
      <c r="F12" s="25"/>
      <c r="G12" s="11"/>
      <c r="H12" s="26"/>
      <c r="I12" s="25"/>
      <c r="J12" s="11"/>
      <c r="K12" s="26"/>
      <c r="L12" s="25"/>
      <c r="M12" s="11"/>
      <c r="N12" s="26"/>
      <c r="O12" s="25"/>
      <c r="P12" s="11"/>
      <c r="Q12" s="26"/>
      <c r="R12" s="5"/>
      <c r="S12" s="6"/>
      <c r="T12" s="5"/>
      <c r="U12" s="6"/>
      <c r="V12" s="21"/>
      <c r="W12" s="6"/>
    </row>
    <row r="13" spans="1:23" ht="15.6">
      <c r="A13" s="17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5"/>
      <c r="S13" s="6"/>
      <c r="T13" s="5"/>
      <c r="U13" s="6"/>
      <c r="V13" s="21"/>
      <c r="W13" s="6"/>
    </row>
    <row r="14" spans="1:23" ht="50.4" customHeight="1">
      <c r="A14" s="22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5"/>
      <c r="S14" s="6"/>
      <c r="T14" s="5"/>
      <c r="U14" s="6"/>
      <c r="V14" s="21"/>
      <c r="W14" s="6"/>
    </row>
    <row r="15" spans="1:23" ht="15.6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5"/>
      <c r="S15" s="6"/>
      <c r="T15" s="5"/>
      <c r="U15" s="6"/>
      <c r="V15" s="21"/>
      <c r="W15" s="6"/>
    </row>
    <row r="16" spans="1:23" ht="15.6">
      <c r="A16" s="13" t="s">
        <v>1</v>
      </c>
      <c r="B16" s="13">
        <f>B10+B11</f>
        <v>37</v>
      </c>
      <c r="C16" s="13">
        <f t="shared" ref="C16:V16" si="0">C10+C11</f>
        <v>23</v>
      </c>
      <c r="D16" s="13">
        <f t="shared" si="0"/>
        <v>14</v>
      </c>
      <c r="E16" s="13">
        <v>0</v>
      </c>
      <c r="F16" s="13">
        <f t="shared" si="0"/>
        <v>10</v>
      </c>
      <c r="G16" s="13">
        <f t="shared" si="0"/>
        <v>19</v>
      </c>
      <c r="H16" s="13">
        <f t="shared" si="0"/>
        <v>8</v>
      </c>
      <c r="I16" s="13">
        <f t="shared" si="0"/>
        <v>15</v>
      </c>
      <c r="J16" s="13">
        <f t="shared" si="0"/>
        <v>19</v>
      </c>
      <c r="K16" s="13">
        <f t="shared" si="0"/>
        <v>3</v>
      </c>
      <c r="L16" s="13">
        <f t="shared" si="0"/>
        <v>11</v>
      </c>
      <c r="M16" s="13">
        <f t="shared" si="0"/>
        <v>21</v>
      </c>
      <c r="N16" s="13">
        <f t="shared" si="0"/>
        <v>5</v>
      </c>
      <c r="O16" s="13">
        <f t="shared" si="0"/>
        <v>12</v>
      </c>
      <c r="P16" s="13">
        <f t="shared" si="0"/>
        <v>21</v>
      </c>
      <c r="Q16" s="13">
        <f t="shared" si="0"/>
        <v>4</v>
      </c>
      <c r="R16" s="13">
        <f t="shared" si="0"/>
        <v>14.2</v>
      </c>
      <c r="S16" s="13"/>
      <c r="T16" s="13">
        <f t="shared" si="0"/>
        <v>18.8</v>
      </c>
      <c r="U16" s="13"/>
      <c r="V16" s="13">
        <f t="shared" si="0"/>
        <v>4</v>
      </c>
      <c r="W16" s="13"/>
    </row>
    <row r="17" spans="1:23" ht="17.25" customHeight="1">
      <c r="A17" s="20" t="s">
        <v>12</v>
      </c>
      <c r="B17" s="15">
        <f>B16*100/B16</f>
        <v>100</v>
      </c>
      <c r="C17" s="15">
        <f>C16*100/B16</f>
        <v>62.162162162162161</v>
      </c>
      <c r="D17" s="15">
        <f>D16*100/B16</f>
        <v>37.837837837837839</v>
      </c>
      <c r="E17" s="15">
        <f>E16*100/B16</f>
        <v>0</v>
      </c>
      <c r="F17" s="15">
        <f>F16*100/B16</f>
        <v>27.027027027027028</v>
      </c>
      <c r="G17" s="15">
        <f>G16*100/B16</f>
        <v>51.351351351351354</v>
      </c>
      <c r="H17" s="15">
        <f>H16*100/B16</f>
        <v>21.621621621621621</v>
      </c>
      <c r="I17" s="15">
        <f>I16*100/B16</f>
        <v>40.54054054054054</v>
      </c>
      <c r="J17" s="15">
        <f>J16*100/B16</f>
        <v>51.351351351351354</v>
      </c>
      <c r="K17" s="15">
        <f>K16*100/B16</f>
        <v>8.1081081081081088</v>
      </c>
      <c r="L17" s="15">
        <f>L16*100/B16</f>
        <v>29.72972972972973</v>
      </c>
      <c r="M17" s="15">
        <f>M16*100/B16</f>
        <v>56.756756756756758</v>
      </c>
      <c r="N17" s="15">
        <f>N16*100/B16</f>
        <v>13.513513513513514</v>
      </c>
      <c r="O17" s="15">
        <f>O16*100/B16</f>
        <v>32.432432432432435</v>
      </c>
      <c r="P17" s="15">
        <f>P16*100/B16</f>
        <v>56.756756756756758</v>
      </c>
      <c r="Q17" s="15">
        <f>Q16*100/B16</f>
        <v>10.810810810810811</v>
      </c>
      <c r="R17" s="15">
        <f>R16*100/B16</f>
        <v>38.378378378378379</v>
      </c>
      <c r="S17" s="15"/>
      <c r="T17" s="15">
        <f>T16*100/B16</f>
        <v>50.810810810810814</v>
      </c>
      <c r="U17" s="15"/>
      <c r="V17" s="15">
        <f>V16*100/B16</f>
        <v>10.810810810810811</v>
      </c>
      <c r="W17" s="15"/>
    </row>
    <row r="18" spans="1:23" ht="15.6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23" ht="15.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23" ht="15.6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23" ht="15.6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23" ht="15.6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23" ht="15.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23" ht="15.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23" ht="15.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23" ht="15.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23" ht="15.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23" ht="15.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23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23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23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23" ht="15.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5.6">
      <c r="A34" s="9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15.6">
      <c r="A35" s="10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ортаңғы топ</vt:lpstr>
      <vt:lpstr>ересек топ</vt:lpstr>
      <vt:lpstr>МДҰ әдіскерінің жинағы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Дом</cp:lastModifiedBy>
  <dcterms:created xsi:type="dcterms:W3CDTF">2022-12-22T06:57:03Z</dcterms:created>
  <dcterms:modified xsi:type="dcterms:W3CDTF">2025-01-04T13:54:55Z</dcterms:modified>
</cp:coreProperties>
</file>